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mlopsan\Mi unidad\Anuario\I Contexto macroeconómico\"/>
    </mc:Choice>
  </mc:AlternateContent>
  <xr:revisionPtr revIDLastSave="0" documentId="13_ncr:1_{58688C64-48A8-4E59-92F4-027A88028C53}" xr6:coauthVersionLast="47" xr6:coauthVersionMax="47" xr10:uidLastSave="{00000000-0000-0000-0000-000000000000}"/>
  <bookViews>
    <workbookView xWindow="-120" yWindow="-120" windowWidth="29040" windowHeight="15840" activeTab="5" xr2:uid="{00000000-000D-0000-FFFF-FFFF00000000}"/>
  </bookViews>
  <sheets>
    <sheet name="G1" sheetId="14" r:id="rId1"/>
    <sheet name="G2" sheetId="15" r:id="rId2"/>
    <sheet name="G3" sheetId="16" r:id="rId3"/>
    <sheet name="G4" sheetId="17" r:id="rId4"/>
    <sheet name="G5" sheetId="18" r:id="rId5"/>
    <sheet name="G6" sheetId="19" r:id="rId6"/>
    <sheet name="G7" sheetId="20" r:id="rId7"/>
    <sheet name="G8" sheetId="21" r:id="rId8"/>
    <sheet name="G9" sheetId="22" r:id="rId9"/>
    <sheet name="G10" sheetId="23" r:id="rId10"/>
    <sheet name="G11" sheetId="24" r:id="rId11"/>
    <sheet name="G12" sheetId="25" r:id="rId12"/>
    <sheet name="T1" sheetId="26" r:id="rId13"/>
    <sheet name="T2" sheetId="27" r:id="rId14"/>
    <sheet name="T3" sheetId="28" r:id="rId15"/>
    <sheet name="T4" sheetId="29" r:id="rId16"/>
    <sheet name="T5" sheetId="30" r:id="rId17"/>
    <sheet name="T6" sheetId="31" r:id="rId18"/>
    <sheet name="T7 " sheetId="32" r:id="rId19"/>
    <sheet name="T8" sheetId="33" r:id="rId20"/>
    <sheet name="T9" sheetId="34" r:id="rId21"/>
    <sheet name="T10" sheetId="35" r:id="rId22"/>
    <sheet name="T11" sheetId="36" r:id="rId23"/>
    <sheet name="T12" sheetId="37" r:id="rId24"/>
  </sheets>
  <externalReferences>
    <externalReference r:id="rId25"/>
    <externalReference r:id="rId26"/>
  </externalReferences>
  <definedNames>
    <definedName name="_DLX1.EMA">#REF!</definedName>
    <definedName name="_DLX11.EMA">[1]Sheet1!$A$1:$J$4</definedName>
    <definedName name="_DLX12.EMA">#REF!</definedName>
    <definedName name="_DLX13.EMA">[2]Sheet4!$A$1:$J$3</definedName>
    <definedName name="_DLX14.EMA">#REF!</definedName>
    <definedName name="_DLX15.EMA">#REF!</definedName>
    <definedName name="_DLX2.EMA">#REF!</definedName>
    <definedName name="_DLX3.EMA">#REF!</definedName>
    <definedName name="_DLX4.EMA">#REF!</definedName>
    <definedName name="_DLX5.EMA">#REF!</definedName>
    <definedName name="_DLX6.EMA">#REF!</definedName>
    <definedName name="_DLX9.USE">#REF!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9" i="37" l="1"/>
  <c r="B8" i="35"/>
  <c r="C8" i="35"/>
  <c r="D8" i="35"/>
  <c r="E8" i="35" s="1"/>
  <c r="F8" i="35" s="1"/>
  <c r="G8" i="35" s="1"/>
  <c r="H8" i="35" s="1"/>
  <c r="I8" i="35" s="1"/>
  <c r="J8" i="35" s="1"/>
  <c r="K8" i="35" s="1"/>
  <c r="L8" i="35" s="1"/>
  <c r="M8" i="35" s="1"/>
  <c r="B15" i="35"/>
  <c r="C15" i="35"/>
  <c r="D15" i="35"/>
  <c r="E15" i="35"/>
  <c r="F15" i="35"/>
  <c r="G15" i="35"/>
  <c r="H15" i="35"/>
  <c r="I15" i="35"/>
  <c r="J15" i="35"/>
  <c r="K15" i="35"/>
  <c r="L15" i="35"/>
  <c r="M15" i="35"/>
  <c r="N15" i="35"/>
</calcChain>
</file>

<file path=xl/sharedStrings.xml><?xml version="1.0" encoding="utf-8"?>
<sst xmlns="http://schemas.openxmlformats.org/spreadsheetml/2006/main" count="334" uniqueCount="136">
  <si>
    <t xml:space="preserve"> China</t>
  </si>
  <si>
    <t xml:space="preserve"> Xapón</t>
  </si>
  <si>
    <t>2021</t>
  </si>
  <si>
    <t>2020</t>
  </si>
  <si>
    <t>NGAS_EUR</t>
  </si>
  <si>
    <t>CRUDE_BRENT</t>
  </si>
  <si>
    <t>($/mmbtu)</t>
  </si>
  <si>
    <t>($/bbl)</t>
  </si>
  <si>
    <t>Natural gas, Europe</t>
  </si>
  <si>
    <t>Crude oil, Brent</t>
  </si>
  <si>
    <t>Updated on May 02, 2023</t>
  </si>
  <si>
    <t>(monthly series are available only in nominal US dollars)</t>
  </si>
  <si>
    <t>monthly prices in nominal US dollars, 1960 to present</t>
  </si>
  <si>
    <t>World Bank Commodity Price Data (The Pink Sheet)</t>
  </si>
  <si>
    <t>Mínimo en Europa</t>
  </si>
  <si>
    <t>España</t>
  </si>
  <si>
    <t>Máximo en Europa</t>
  </si>
  <si>
    <t xml:space="preserve"> Mundo</t>
  </si>
  <si>
    <t xml:space="preserve"> Asia oriental y el Pacífico (BIRF y la AIF)</t>
  </si>
  <si>
    <t xml:space="preserve"> Unión Europea</t>
  </si>
  <si>
    <t xml:space="preserve"> España</t>
  </si>
  <si>
    <t xml:space="preserve"> Zona del Euro</t>
  </si>
  <si>
    <t>2022</t>
  </si>
  <si>
    <t>2019</t>
  </si>
  <si>
    <t>2018</t>
  </si>
  <si>
    <t>2017</t>
  </si>
  <si>
    <t>2016</t>
  </si>
  <si>
    <t>2015</t>
  </si>
  <si>
    <t>2014</t>
  </si>
  <si>
    <t>2013</t>
  </si>
  <si>
    <t>2012</t>
  </si>
  <si>
    <t>2011</t>
  </si>
  <si>
    <t>2010</t>
  </si>
  <si>
    <t>2009</t>
  </si>
  <si>
    <t>2008</t>
  </si>
  <si>
    <t>2007</t>
  </si>
  <si>
    <t>2006</t>
  </si>
  <si>
    <t>Country Name</t>
  </si>
  <si>
    <r>
      <t xml:space="preserve">Note: EMDEs = emerging market and developing economies. Figure shows nominal 3-month government rates deflated by realized consumer price inflation for a sample of 27 EMDEs and 26 advanced economies, sourced from Oxford Economics’ </t>
    </r>
    <r>
      <rPr>
        <i/>
        <sz val="14"/>
        <color theme="1"/>
        <rFont val="Arial"/>
        <family val="2"/>
      </rPr>
      <t>Global Economic Model</t>
    </r>
    <r>
      <rPr>
        <sz val="14"/>
        <color theme="1"/>
        <rFont val="Arial"/>
        <family val="2"/>
      </rPr>
      <t>.</t>
    </r>
  </si>
  <si>
    <t>Sources: Oxford Economics; World Bank.</t>
  </si>
  <si>
    <t>Note: Fragile LICs = LICs with fragile and conflict-affected situations; LICs = low-income countries. Bars show the number of people in food crisis as classified by the Integrated Food Security Phase Classification (IPC/CH) Phase 3, that is, in acute food insecurity crisis or worse. Data for 2022 are estimates as of September 2022.</t>
  </si>
  <si>
    <t>Source: Global Network Against Food Crises; World Bank</t>
  </si>
  <si>
    <t>Outros países de baixos ingresos</t>
  </si>
  <si>
    <t>Figure B1.2.1.C Food insecurity in LICs</t>
  </si>
  <si>
    <t xml:space="preserve"> Europa</t>
  </si>
  <si>
    <t>PIB crecimieto trimestral precio corrientes</t>
  </si>
  <si>
    <t>Instituto Nacional de Estadística</t>
  </si>
  <si>
    <t xml:space="preserve">Fuente: </t>
  </si>
  <si>
    <t>Notas:</t>
  </si>
  <si>
    <t xml:space="preserve"> </t>
  </si>
  <si>
    <t>Dato base</t>
  </si>
  <si>
    <t>Datos ajustados de estacionalidad y calendario</t>
  </si>
  <si>
    <t/>
  </si>
  <si>
    <t>PIB y sus componentes</t>
  </si>
  <si>
    <t>Series de resultados detallados</t>
  </si>
  <si>
    <t>Coincidiendo con la publicación del avance de resultados del 2º trimestre de 2021, se han corregido los resultados ajustados de estacionalidad y calendario del_x000D_
consumo final de no residentes en el territorio económico referidos a 2020,  al haberse reemplazado el método de benchmarking habitualmente empleado (Chow Lin, 1971) por otro alternativo (Denton, 1971) con el objeto de evitar valores negativos en sus series sin interpretación económica. Ambos métodos están contemplados en las  ESS guidelines on temporal disaggregation, benchmarking and reconciliation (2018).</t>
  </si>
  <si>
    <t>Aportaciones al crecimiento interanual/intertrimestal en volumen del PIB.</t>
  </si>
  <si>
    <t>Tasa de variación interanual con respecto al mismo trimestre del año anterior (variación anual) y tasa de variación intertrimestral con respecto al trimestre anterior (variación trimestral).</t>
  </si>
  <si>
    <t>Unidades: Puntos porcentuales</t>
  </si>
  <si>
    <t>PIB pm Demanda (Indices de volumen encadenado)</t>
  </si>
  <si>
    <t>Horas traballadas (millóns)</t>
  </si>
  <si>
    <t>Postos de traballo equivalentes a tempo completo</t>
  </si>
  <si>
    <t>Postos de traballo</t>
  </si>
  <si>
    <t>Persoas traballando</t>
  </si>
  <si>
    <t xml:space="preserve">        Datos no ajustados de estacionalidad y calendario</t>
  </si>
  <si>
    <t>Unidades: Miles Personas, Miles Puestos de trabajo, Millones de Horas</t>
  </si>
  <si>
    <t>Empleo por ramas de actividad</t>
  </si>
  <si>
    <t>Empleo</t>
  </si>
  <si>
    <t>feb</t>
  </si>
  <si>
    <t>mar</t>
  </si>
  <si>
    <t>abr</t>
  </si>
  <si>
    <t>xun</t>
  </si>
  <si>
    <t>ago</t>
  </si>
  <si>
    <t>out</t>
  </si>
  <si>
    <t>dec</t>
  </si>
  <si>
    <t>2018-I</t>
  </si>
  <si>
    <t>2019-I</t>
  </si>
  <si>
    <t>2020-I</t>
  </si>
  <si>
    <t>2021-I</t>
  </si>
  <si>
    <t>2022-I</t>
  </si>
  <si>
    <t>II</t>
  </si>
  <si>
    <t>III</t>
  </si>
  <si>
    <t>IV</t>
  </si>
  <si>
    <t>2015-I</t>
  </si>
  <si>
    <t>2016-I</t>
  </si>
  <si>
    <t>2017-I</t>
  </si>
  <si>
    <t xml:space="preserve"> Asia (excluída China)</t>
  </si>
  <si>
    <t>2023-I</t>
  </si>
  <si>
    <t>2017-III</t>
  </si>
  <si>
    <t>Impostos menos subvencións</t>
  </si>
  <si>
    <t>PIB pr. mercado</t>
  </si>
  <si>
    <t xml:space="preserve">VEB industria </t>
  </si>
  <si>
    <t xml:space="preserve">VEB servizos </t>
  </si>
  <si>
    <t xml:space="preserve">VEB agricultura, gandería, silvicultura e pesca </t>
  </si>
  <si>
    <t>Formación bruta de capital</t>
  </si>
  <si>
    <t>Demanda externa</t>
  </si>
  <si>
    <t xml:space="preserve"> Eurozona</t>
  </si>
  <si>
    <t>Confianza empresarial (OCDE)</t>
  </si>
  <si>
    <t>Confianza consumidores (OCDE)</t>
  </si>
  <si>
    <t xml:space="preserve"> Economías avanzadas</t>
  </si>
  <si>
    <t xml:space="preserve"> EE. UU.</t>
  </si>
  <si>
    <t>Confianza empresarial (Unión Europea)</t>
  </si>
  <si>
    <t>Confianza consumidores (Unión Europea)</t>
  </si>
  <si>
    <t xml:space="preserve"> Gas natural (mmbt)</t>
  </si>
  <si>
    <t>2019-xul.</t>
  </si>
  <si>
    <t>2020-xan.</t>
  </si>
  <si>
    <t>2020-xul.</t>
  </si>
  <si>
    <t>2021-xan.</t>
  </si>
  <si>
    <t>2021-xul.</t>
  </si>
  <si>
    <t>2022-xan.</t>
  </si>
  <si>
    <t>2022-xul.</t>
  </si>
  <si>
    <t>2023-xan.</t>
  </si>
  <si>
    <t>Países de baixos ingresos afectados por conflitos</t>
  </si>
  <si>
    <t>PIB pm Oferta (precios correntes)</t>
  </si>
  <si>
    <t>Unidades: millóns €</t>
  </si>
  <si>
    <t>VEB construción</t>
  </si>
  <si>
    <t>Gasto en consumo final das AA. PP.</t>
  </si>
  <si>
    <t>Gasto en consumo final dos fogares e as ISFLSH</t>
  </si>
  <si>
    <t xml:space="preserve">2020 xan. </t>
  </si>
  <si>
    <t>feb.</t>
  </si>
  <si>
    <t>mar.</t>
  </si>
  <si>
    <t>abr.</t>
  </si>
  <si>
    <t>mai.</t>
  </si>
  <si>
    <t>xun.</t>
  </si>
  <si>
    <t>xul.</t>
  </si>
  <si>
    <t>ago.</t>
  </si>
  <si>
    <t>set.</t>
  </si>
  <si>
    <t>out.</t>
  </si>
  <si>
    <t>nov.</t>
  </si>
  <si>
    <t>dec.</t>
  </si>
  <si>
    <t>2021 xan.</t>
  </si>
  <si>
    <t>2022 xan.</t>
  </si>
  <si>
    <t>2023 xan.</t>
  </si>
  <si>
    <t xml:space="preserve">2019 xan. </t>
  </si>
  <si>
    <t xml:space="preserve"> Cru barril Brent  </t>
  </si>
  <si>
    <t>EMED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</si>
</sst>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mmmm\ yyyy;@"/>
  </numFmts>
  <fonts count="17" x14ac:knownFonts="1">
    <font>
      <sz val="11"/>
      <color theme="1"/>
      <name val="Calibri"/>
      <family val="2"/>
      <scheme val="minor"/>
    </font>
    <font>
      <sz val="11"/>
      <color theme="1"/>
      <name val="Calibri"/>
      <family val="2"/>
      <scheme val="minor"/>
    </font>
    <font>
      <sz val="10"/>
      <name val="Arial"/>
    </font>
    <font>
      <sz val="12"/>
      <name val="Arial"/>
      <family val="2"/>
    </font>
    <font>
      <sz val="10"/>
      <name val="Arial"/>
      <family val="2"/>
    </font>
    <font>
      <b/>
      <sz val="10"/>
      <name val="Arial"/>
      <family val="2"/>
    </font>
    <font>
      <b/>
      <sz val="11"/>
      <name val="Arial"/>
      <family val="2"/>
    </font>
    <font>
      <b/>
      <sz val="12"/>
      <name val="Arial"/>
      <family val="2"/>
    </font>
    <font>
      <b/>
      <sz val="24"/>
      <name val="Arial"/>
      <family val="2"/>
    </font>
    <font>
      <b/>
      <sz val="18"/>
      <name val="Arial"/>
      <family val="2"/>
    </font>
    <font>
      <sz val="14"/>
      <color theme="1"/>
      <name val="Arial"/>
      <family val="2"/>
    </font>
    <font>
      <i/>
      <sz val="14"/>
      <color theme="1"/>
      <name val="Arial"/>
      <family val="2"/>
    </font>
    <font>
      <sz val="11"/>
      <color rgb="FF000000"/>
      <name val="Calibri"/>
      <family val="2"/>
      <scheme val="minor"/>
    </font>
    <font>
      <b/>
      <sz val="10"/>
      <color indexed="8"/>
      <name val="Arial"/>
      <family val="2"/>
    </font>
    <font>
      <sz val="9"/>
      <color indexed="8"/>
      <name val="Arial"/>
      <family val="2"/>
    </font>
    <font>
      <b/>
      <sz val="11"/>
      <color indexed="8"/>
      <name val="Arial"/>
      <family val="2"/>
    </font>
    <font>
      <sz val="10"/>
      <color indexed="9"/>
      <name val="Arial"/>
      <family val="2"/>
    </font>
  </fonts>
  <fills count="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s>
  <borders count="3">
    <border>
      <left/>
      <right/>
      <top/>
      <bottom/>
      <diagonal/>
    </border>
    <border>
      <left/>
      <right/>
      <top/>
      <bottom style="thick">
        <color theme="9" tint="-0.24994659260841701"/>
      </bottom>
      <diagonal/>
    </border>
    <border>
      <left style="thin">
        <color indexed="9"/>
      </left>
      <right style="thin">
        <color indexed="9"/>
      </right>
      <top style="thin">
        <color indexed="9"/>
      </top>
      <bottom style="thin">
        <color indexed="9"/>
      </bottom>
      <diagonal/>
    </border>
  </borders>
  <cellStyleXfs count="4">
    <xf numFmtId="0" fontId="0" fillId="0" borderId="0"/>
    <xf numFmtId="0" fontId="2" fillId="0" borderId="0"/>
    <xf numFmtId="0" fontId="4" fillId="0" borderId="0"/>
    <xf numFmtId="0" fontId="1" fillId="0" borderId="0"/>
  </cellStyleXfs>
  <cellXfs count="37">
    <xf numFmtId="0" fontId="0" fillId="0" borderId="0" xfId="0"/>
    <xf numFmtId="0" fontId="2" fillId="0" borderId="0" xfId="1"/>
    <xf numFmtId="0" fontId="3" fillId="0" borderId="0" xfId="1" applyFont="1" applyAlignment="1">
      <alignment horizontal="right"/>
    </xf>
    <xf numFmtId="2" fontId="4" fillId="0" borderId="0" xfId="1" applyNumberFormat="1" applyFont="1" applyAlignment="1">
      <alignment horizontal="right"/>
    </xf>
    <xf numFmtId="0" fontId="4" fillId="0" borderId="0" xfId="1" applyFont="1"/>
    <xf numFmtId="0" fontId="4" fillId="0" borderId="0" xfId="1" applyFont="1" applyAlignment="1">
      <alignment wrapText="1"/>
    </xf>
    <xf numFmtId="0" fontId="5" fillId="0" borderId="0" xfId="1" applyFont="1"/>
    <xf numFmtId="0" fontId="6" fillId="0" borderId="0" xfId="1" applyFont="1"/>
    <xf numFmtId="0" fontId="7" fillId="0" borderId="0" xfId="1" applyFont="1"/>
    <xf numFmtId="0" fontId="8" fillId="0" borderId="1" xfId="2" applyFont="1" applyBorder="1" applyAlignment="1">
      <alignment vertical="center"/>
    </xf>
    <xf numFmtId="0" fontId="9" fillId="0" borderId="1" xfId="2" applyFont="1" applyBorder="1" applyAlignment="1">
      <alignment vertical="center"/>
    </xf>
    <xf numFmtId="0" fontId="10" fillId="0" borderId="0" xfId="3" applyFont="1"/>
    <xf numFmtId="164" fontId="10" fillId="0" borderId="0" xfId="3" applyNumberFormat="1" applyFont="1" applyAlignment="1">
      <alignment horizontal="center"/>
    </xf>
    <xf numFmtId="0" fontId="1" fillId="0" borderId="0" xfId="1" applyFont="1"/>
    <xf numFmtId="2" fontId="1" fillId="0" borderId="0" xfId="1" applyNumberFormat="1" applyFont="1"/>
    <xf numFmtId="0" fontId="12" fillId="2" borderId="0" xfId="1" applyFont="1" applyFill="1" applyAlignment="1">
      <alignment horizontal="left" vertical="center"/>
    </xf>
    <xf numFmtId="1" fontId="1" fillId="0" borderId="0" xfId="1" applyNumberFormat="1" applyFont="1"/>
    <xf numFmtId="0" fontId="12" fillId="2" borderId="0" xfId="1" applyFont="1" applyFill="1" applyAlignment="1">
      <alignment horizontal="left"/>
    </xf>
    <xf numFmtId="165" fontId="1" fillId="0" borderId="0" xfId="1" applyNumberFormat="1" applyFont="1" applyAlignment="1">
      <alignment horizontal="left" vertical="center"/>
    </xf>
    <xf numFmtId="0" fontId="13" fillId="0" borderId="2" xfId="1" applyFont="1" applyBorder="1"/>
    <xf numFmtId="3" fontId="2" fillId="0" borderId="0" xfId="1" applyNumberFormat="1"/>
    <xf numFmtId="0" fontId="13" fillId="0" borderId="2" xfId="1" applyFont="1" applyBorder="1" applyAlignment="1">
      <alignment horizontal="left"/>
    </xf>
    <xf numFmtId="3" fontId="14" fillId="0" borderId="2" xfId="1" applyNumberFormat="1" applyFont="1" applyBorder="1" applyAlignment="1">
      <alignment horizontal="right"/>
    </xf>
    <xf numFmtId="0" fontId="2" fillId="0" borderId="2" xfId="1" applyBorder="1"/>
    <xf numFmtId="0" fontId="13" fillId="3" borderId="2" xfId="1" applyFont="1" applyFill="1" applyBorder="1"/>
    <xf numFmtId="0" fontId="13" fillId="3" borderId="0" xfId="1" applyFont="1" applyFill="1"/>
    <xf numFmtId="0" fontId="2" fillId="4" borderId="0" xfId="1" applyFill="1"/>
    <xf numFmtId="0" fontId="13" fillId="0" borderId="2" xfId="1" applyFont="1" applyBorder="1" applyAlignment="1">
      <alignment horizontal="left" wrapText="1"/>
    </xf>
    <xf numFmtId="0" fontId="10" fillId="0" borderId="0" xfId="3" applyFont="1" applyAlignment="1">
      <alignment horizontal="left" vertical="center" wrapText="1"/>
    </xf>
    <xf numFmtId="0" fontId="13" fillId="0" borderId="2" xfId="1" applyFont="1" applyBorder="1" applyAlignment="1">
      <alignment horizontal="left"/>
    </xf>
    <xf numFmtId="0" fontId="15" fillId="0" borderId="2" xfId="1" applyFont="1" applyBorder="1"/>
    <xf numFmtId="0" fontId="13" fillId="0" borderId="2" xfId="1" applyFont="1" applyBorder="1"/>
    <xf numFmtId="0" fontId="16" fillId="0" borderId="2" xfId="1" applyFont="1" applyBorder="1"/>
    <xf numFmtId="0" fontId="13" fillId="4" borderId="2" xfId="1" applyFont="1" applyFill="1" applyBorder="1" applyAlignment="1">
      <alignment horizontal="left"/>
    </xf>
    <xf numFmtId="0" fontId="15" fillId="4" borderId="2" xfId="1" applyFont="1" applyFill="1" applyBorder="1"/>
    <xf numFmtId="0" fontId="13" fillId="4" borderId="2" xfId="1" applyFont="1" applyFill="1" applyBorder="1"/>
    <xf numFmtId="0" fontId="16" fillId="4" borderId="2" xfId="1" applyFont="1" applyFill="1" applyBorder="1"/>
  </cellXfs>
  <cellStyles count="4">
    <cellStyle name="Normal" xfId="0" builtinId="0"/>
    <cellStyle name="Normal 13" xfId="3" xr:uid="{85054C6D-8A69-4292-B512-552C97EEC237}"/>
    <cellStyle name="Normal 2" xfId="1" xr:uid="{3DBC2815-83D5-4F1A-BB93-3DCB1AE664A0}"/>
    <cellStyle name="Normal 2 10 10" xfId="2" xr:uid="{7859EA5F-A839-4728-8834-37577DE5A7B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8.xml"/><Relationship Id="rId13" Type="http://schemas.openxmlformats.org/officeDocument/2006/relationships/worksheet" Target="worksheets/sheet1.xml"/><Relationship Id="rId18" Type="http://schemas.openxmlformats.org/officeDocument/2006/relationships/worksheet" Target="worksheets/sheet6.xml"/><Relationship Id="rId26" Type="http://schemas.openxmlformats.org/officeDocument/2006/relationships/externalLink" Target="externalLinks/externalLink2.xml"/><Relationship Id="rId3" Type="http://schemas.openxmlformats.org/officeDocument/2006/relationships/chartsheet" Target="chartsheets/sheet3.xml"/><Relationship Id="rId21" Type="http://schemas.openxmlformats.org/officeDocument/2006/relationships/worksheet" Target="worksheets/sheet9.xml"/><Relationship Id="rId7" Type="http://schemas.openxmlformats.org/officeDocument/2006/relationships/chartsheet" Target="chartsheets/sheet7.xml"/><Relationship Id="rId12" Type="http://schemas.openxmlformats.org/officeDocument/2006/relationships/chartsheet" Target="chartsheets/sheet12.xml"/><Relationship Id="rId17" Type="http://schemas.openxmlformats.org/officeDocument/2006/relationships/worksheet" Target="worksheets/sheet5.xml"/><Relationship Id="rId25" Type="http://schemas.openxmlformats.org/officeDocument/2006/relationships/externalLink" Target="externalLinks/externalLink1.xml"/><Relationship Id="rId2" Type="http://schemas.openxmlformats.org/officeDocument/2006/relationships/chartsheet" Target="chartsheets/sheet2.xml"/><Relationship Id="rId16" Type="http://schemas.openxmlformats.org/officeDocument/2006/relationships/worksheet" Target="worksheets/sheet4.xml"/><Relationship Id="rId20" Type="http://schemas.openxmlformats.org/officeDocument/2006/relationships/worksheet" Target="worksheets/sheet8.xml"/><Relationship Id="rId29" Type="http://schemas.openxmlformats.org/officeDocument/2006/relationships/sharedStrings" Target="sharedStrings.xml"/><Relationship Id="rId1" Type="http://schemas.openxmlformats.org/officeDocument/2006/relationships/chartsheet" Target="chartsheets/sheet1.xml"/><Relationship Id="rId6" Type="http://schemas.openxmlformats.org/officeDocument/2006/relationships/chartsheet" Target="chartsheets/sheet6.xml"/><Relationship Id="rId11" Type="http://schemas.openxmlformats.org/officeDocument/2006/relationships/chartsheet" Target="chartsheets/sheet11.xml"/><Relationship Id="rId24" Type="http://schemas.openxmlformats.org/officeDocument/2006/relationships/worksheet" Target="worksheets/sheet12.xml"/><Relationship Id="rId5" Type="http://schemas.openxmlformats.org/officeDocument/2006/relationships/chartsheet" Target="chartsheets/sheet5.xml"/><Relationship Id="rId15" Type="http://schemas.openxmlformats.org/officeDocument/2006/relationships/worksheet" Target="worksheets/sheet3.xml"/><Relationship Id="rId23" Type="http://schemas.openxmlformats.org/officeDocument/2006/relationships/worksheet" Target="worksheets/sheet11.xml"/><Relationship Id="rId28" Type="http://schemas.openxmlformats.org/officeDocument/2006/relationships/styles" Target="styles.xml"/><Relationship Id="rId10" Type="http://schemas.openxmlformats.org/officeDocument/2006/relationships/chartsheet" Target="chartsheets/sheet10.xml"/><Relationship Id="rId19" Type="http://schemas.openxmlformats.org/officeDocument/2006/relationships/worksheet" Target="worksheets/sheet7.xml"/><Relationship Id="rId4" Type="http://schemas.openxmlformats.org/officeDocument/2006/relationships/chartsheet" Target="chartsheets/sheet4.xml"/><Relationship Id="rId9" Type="http://schemas.openxmlformats.org/officeDocument/2006/relationships/chartsheet" Target="chartsheets/sheet9.xml"/><Relationship Id="rId14" Type="http://schemas.openxmlformats.org/officeDocument/2006/relationships/worksheet" Target="worksheets/sheet2.xml"/><Relationship Id="rId22" Type="http://schemas.openxmlformats.org/officeDocument/2006/relationships/worksheet" Target="worksheets/sheet10.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000" b="0" i="0" u="none" strike="noStrike" kern="1200" spc="0" baseline="0">
                <a:solidFill>
                  <a:sysClr val="windowText" lastClr="000000"/>
                </a:solidFill>
                <a:latin typeface="Museo Sans 500" panose="02000000000000000000" pitchFamily="50" charset="0"/>
                <a:ea typeface="+mn-ea"/>
                <a:cs typeface="Arial" panose="020B0604020202020204" pitchFamily="34" charset="0"/>
              </a:defRPr>
            </a:pPr>
            <a:r>
              <a:rPr lang="es-ES" sz="2000" b="1">
                <a:solidFill>
                  <a:schemeClr val="tx2">
                    <a:lumMod val="60000"/>
                    <a:lumOff val="40000"/>
                  </a:schemeClr>
                </a:solidFill>
              </a:rPr>
              <a:t>Gráfico 1</a:t>
            </a:r>
          </a:p>
          <a:p>
            <a:pPr algn="l">
              <a:defRPr sz="2000"/>
            </a:pPr>
            <a:r>
              <a:rPr lang="es-ES" sz="2000" b="1"/>
              <a:t>Crecemento do </a:t>
            </a:r>
            <a:r>
              <a:rPr lang="es-ES" sz="1600" b="1"/>
              <a:t>PIB</a:t>
            </a:r>
            <a:r>
              <a:rPr lang="es-ES" sz="2000" b="1"/>
              <a:t> real (%)                     </a:t>
            </a:r>
          </a:p>
        </c:rich>
      </c:tx>
      <c:layout>
        <c:manualLayout>
          <c:xMode val="edge"/>
          <c:yMode val="edge"/>
          <c:x val="2.0266893229258294E-2"/>
          <c:y val="2.3887149752850081E-2"/>
        </c:manualLayout>
      </c:layout>
      <c:overlay val="0"/>
      <c:spPr>
        <a:noFill/>
        <a:ln w="25400">
          <a:noFill/>
        </a:ln>
        <a:effectLst/>
      </c:spPr>
      <c:txPr>
        <a:bodyPr rot="0" spcFirstLastPara="1" vertOverflow="ellipsis" vert="horz" wrap="square" anchor="ctr" anchorCtr="1"/>
        <a:lstStyle/>
        <a:p>
          <a:pPr algn="l">
            <a:defRPr sz="2000" b="0" i="0" u="none" strike="noStrike" kern="1200" spc="0" baseline="0">
              <a:solidFill>
                <a:sysClr val="windowText" lastClr="000000"/>
              </a:solidFill>
              <a:latin typeface="Museo Sans 500" panose="02000000000000000000" pitchFamily="50" charset="0"/>
              <a:ea typeface="+mn-ea"/>
              <a:cs typeface="Arial" panose="020B0604020202020204" pitchFamily="34" charset="0"/>
            </a:defRPr>
          </a:pPr>
          <a:endParaRPr lang="es-ES"/>
        </a:p>
      </c:txPr>
    </c:title>
    <c:autoTitleDeleted val="0"/>
    <c:plotArea>
      <c:layout>
        <c:manualLayout>
          <c:layoutTarget val="inner"/>
          <c:xMode val="edge"/>
          <c:yMode val="edge"/>
          <c:x val="4.7274819799564841E-2"/>
          <c:y val="0.18796527015452513"/>
          <c:w val="0.91857282783276673"/>
          <c:h val="0.6318697017822017"/>
        </c:manualLayout>
      </c:layout>
      <c:lineChart>
        <c:grouping val="standard"/>
        <c:varyColors val="0"/>
        <c:ser>
          <c:idx val="0"/>
          <c:order val="0"/>
          <c:tx>
            <c:strRef>
              <c:f>'T1'!$A$2</c:f>
              <c:strCache>
                <c:ptCount val="1"/>
                <c:pt idx="0">
                  <c:v> EE. UU.</c:v>
                </c:pt>
              </c:strCache>
            </c:strRef>
          </c:tx>
          <c:spPr>
            <a:ln w="50800" cap="rnd">
              <a:solidFill>
                <a:schemeClr val="accent3"/>
              </a:solidFill>
              <a:round/>
            </a:ln>
            <a:effectLst/>
          </c:spPr>
          <c:marker>
            <c:symbol val="none"/>
          </c:marker>
          <c:cat>
            <c:strRef>
              <c:f>'T1'!$B$1:$E$1</c:f>
              <c:strCache>
                <c:ptCount val="4"/>
                <c:pt idx="0">
                  <c:v>2020</c:v>
                </c:pt>
                <c:pt idx="1">
                  <c:v>2021</c:v>
                </c:pt>
                <c:pt idx="2">
                  <c:v>2022</c:v>
                </c:pt>
                <c:pt idx="3">
                  <c:v>2023</c:v>
                </c:pt>
              </c:strCache>
            </c:strRef>
          </c:cat>
          <c:val>
            <c:numRef>
              <c:f>'T1'!$B$2:$E$2</c:f>
              <c:numCache>
                <c:formatCode>General</c:formatCode>
                <c:ptCount val="4"/>
                <c:pt idx="0">
                  <c:v>-2.8</c:v>
                </c:pt>
                <c:pt idx="1">
                  <c:v>5.9</c:v>
                </c:pt>
                <c:pt idx="2">
                  <c:v>1.9</c:v>
                </c:pt>
                <c:pt idx="3">
                  <c:v>0.5</c:v>
                </c:pt>
              </c:numCache>
            </c:numRef>
          </c:val>
          <c:smooth val="0"/>
          <c:extLst>
            <c:ext xmlns:c16="http://schemas.microsoft.com/office/drawing/2014/chart" uri="{C3380CC4-5D6E-409C-BE32-E72D297353CC}">
              <c16:uniqueId val="{00000000-4434-467D-A0F6-0A6E42F387AE}"/>
            </c:ext>
          </c:extLst>
        </c:ser>
        <c:ser>
          <c:idx val="6"/>
          <c:order val="1"/>
          <c:tx>
            <c:strRef>
              <c:f>'T1'!$A$3</c:f>
              <c:strCache>
                <c:ptCount val="1"/>
                <c:pt idx="0">
                  <c:v> Eurozona</c:v>
                </c:pt>
              </c:strCache>
            </c:strRef>
          </c:tx>
          <c:spPr>
            <a:ln w="50800" cap="rnd">
              <a:solidFill>
                <a:schemeClr val="accent1"/>
              </a:solidFill>
              <a:round/>
            </a:ln>
            <a:effectLst/>
          </c:spPr>
          <c:marker>
            <c:symbol val="none"/>
          </c:marker>
          <c:cat>
            <c:strRef>
              <c:f>'T1'!$B$1:$E$1</c:f>
              <c:strCache>
                <c:ptCount val="4"/>
                <c:pt idx="0">
                  <c:v>2020</c:v>
                </c:pt>
                <c:pt idx="1">
                  <c:v>2021</c:v>
                </c:pt>
                <c:pt idx="2">
                  <c:v>2022</c:v>
                </c:pt>
                <c:pt idx="3">
                  <c:v>2023</c:v>
                </c:pt>
              </c:strCache>
            </c:strRef>
          </c:cat>
          <c:val>
            <c:numRef>
              <c:f>'T1'!$B$3:$E$3</c:f>
              <c:numCache>
                <c:formatCode>General</c:formatCode>
                <c:ptCount val="4"/>
                <c:pt idx="0">
                  <c:v>-6.1</c:v>
                </c:pt>
                <c:pt idx="1">
                  <c:v>5.3</c:v>
                </c:pt>
                <c:pt idx="2">
                  <c:v>3.3</c:v>
                </c:pt>
                <c:pt idx="3">
                  <c:v>0</c:v>
                </c:pt>
              </c:numCache>
            </c:numRef>
          </c:val>
          <c:smooth val="0"/>
          <c:extLst>
            <c:ext xmlns:c16="http://schemas.microsoft.com/office/drawing/2014/chart" uri="{C3380CC4-5D6E-409C-BE32-E72D297353CC}">
              <c16:uniqueId val="{00000001-4434-467D-A0F6-0A6E42F387AE}"/>
            </c:ext>
          </c:extLst>
        </c:ser>
        <c:ser>
          <c:idx val="5"/>
          <c:order val="2"/>
          <c:tx>
            <c:strRef>
              <c:f>'T1'!$A$4</c:f>
              <c:strCache>
                <c:ptCount val="1"/>
                <c:pt idx="0">
                  <c:v> Xapón</c:v>
                </c:pt>
              </c:strCache>
            </c:strRef>
          </c:tx>
          <c:spPr>
            <a:ln w="50800" cap="rnd">
              <a:solidFill>
                <a:schemeClr val="accent6">
                  <a:lumMod val="40000"/>
                  <a:lumOff val="60000"/>
                </a:schemeClr>
              </a:solidFill>
              <a:round/>
            </a:ln>
            <a:effectLst/>
          </c:spPr>
          <c:marker>
            <c:symbol val="none"/>
          </c:marker>
          <c:cat>
            <c:strRef>
              <c:f>'T1'!$B$1:$E$1</c:f>
              <c:strCache>
                <c:ptCount val="4"/>
                <c:pt idx="0">
                  <c:v>2020</c:v>
                </c:pt>
                <c:pt idx="1">
                  <c:v>2021</c:v>
                </c:pt>
                <c:pt idx="2">
                  <c:v>2022</c:v>
                </c:pt>
                <c:pt idx="3">
                  <c:v>2023</c:v>
                </c:pt>
              </c:strCache>
            </c:strRef>
          </c:cat>
          <c:val>
            <c:numRef>
              <c:f>'T1'!$B$4:$E$4</c:f>
              <c:numCache>
                <c:formatCode>General</c:formatCode>
                <c:ptCount val="4"/>
                <c:pt idx="0">
                  <c:v>-4.3</c:v>
                </c:pt>
                <c:pt idx="1">
                  <c:v>2.2000000000000002</c:v>
                </c:pt>
                <c:pt idx="2">
                  <c:v>1.2</c:v>
                </c:pt>
                <c:pt idx="3">
                  <c:v>1</c:v>
                </c:pt>
              </c:numCache>
            </c:numRef>
          </c:val>
          <c:smooth val="0"/>
          <c:extLst>
            <c:ext xmlns:c16="http://schemas.microsoft.com/office/drawing/2014/chart" uri="{C3380CC4-5D6E-409C-BE32-E72D297353CC}">
              <c16:uniqueId val="{00000002-4434-467D-A0F6-0A6E42F387AE}"/>
            </c:ext>
          </c:extLst>
        </c:ser>
        <c:ser>
          <c:idx val="1"/>
          <c:order val="3"/>
          <c:tx>
            <c:strRef>
              <c:f>'T1'!$A$5</c:f>
              <c:strCache>
                <c:ptCount val="1"/>
                <c:pt idx="0">
                  <c:v> China</c:v>
                </c:pt>
              </c:strCache>
            </c:strRef>
          </c:tx>
          <c:spPr>
            <a:ln w="50800" cap="rnd">
              <a:solidFill>
                <a:schemeClr val="accent6">
                  <a:lumMod val="75000"/>
                </a:schemeClr>
              </a:solidFill>
              <a:round/>
            </a:ln>
            <a:effectLst/>
          </c:spPr>
          <c:marker>
            <c:symbol val="none"/>
          </c:marker>
          <c:cat>
            <c:strRef>
              <c:f>'T1'!$B$1:$E$1</c:f>
              <c:strCache>
                <c:ptCount val="4"/>
                <c:pt idx="0">
                  <c:v>2020</c:v>
                </c:pt>
                <c:pt idx="1">
                  <c:v>2021</c:v>
                </c:pt>
                <c:pt idx="2">
                  <c:v>2022</c:v>
                </c:pt>
                <c:pt idx="3">
                  <c:v>2023</c:v>
                </c:pt>
              </c:strCache>
            </c:strRef>
          </c:cat>
          <c:val>
            <c:numRef>
              <c:f>'T1'!$B$5:$E$5</c:f>
              <c:numCache>
                <c:formatCode>General</c:formatCode>
                <c:ptCount val="4"/>
                <c:pt idx="0">
                  <c:v>2.2000000000000002</c:v>
                </c:pt>
                <c:pt idx="1">
                  <c:v>8.1</c:v>
                </c:pt>
                <c:pt idx="2">
                  <c:v>2.7</c:v>
                </c:pt>
                <c:pt idx="3">
                  <c:v>4.3</c:v>
                </c:pt>
              </c:numCache>
            </c:numRef>
          </c:val>
          <c:smooth val="0"/>
          <c:extLst>
            <c:ext xmlns:c16="http://schemas.microsoft.com/office/drawing/2014/chart" uri="{C3380CC4-5D6E-409C-BE32-E72D297353CC}">
              <c16:uniqueId val="{00000003-4434-467D-A0F6-0A6E42F387AE}"/>
            </c:ext>
          </c:extLst>
        </c:ser>
        <c:dLbls>
          <c:showLegendKey val="0"/>
          <c:showVal val="0"/>
          <c:showCatName val="0"/>
          <c:showSerName val="0"/>
          <c:showPercent val="0"/>
          <c:showBubbleSize val="0"/>
        </c:dLbls>
        <c:smooth val="0"/>
        <c:axId val="886164448"/>
        <c:axId val="886168192"/>
      </c:lineChart>
      <c:dateAx>
        <c:axId val="886164448"/>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0" spcFirstLastPara="1" vertOverflow="ellipsis" wrap="square" anchor="ctr" anchorCtr="1"/>
          <a:lstStyle/>
          <a:p>
            <a:pPr>
              <a:defRPr sz="1600" b="0" i="0" u="none" strike="noStrike" kern="1200" baseline="0">
                <a:solidFill>
                  <a:sysClr val="windowText" lastClr="000000"/>
                </a:solidFill>
                <a:latin typeface="Museo Sans 500" panose="02000000000000000000" pitchFamily="50" charset="0"/>
                <a:ea typeface="+mn-ea"/>
                <a:cs typeface="Arial" panose="020B0604020202020204" pitchFamily="34" charset="0"/>
              </a:defRPr>
            </a:pPr>
            <a:endParaRPr lang="es-ES"/>
          </a:p>
        </c:txPr>
        <c:crossAx val="886168192"/>
        <c:crosses val="autoZero"/>
        <c:auto val="0"/>
        <c:lblOffset val="100"/>
        <c:baseTimeUnit val="days"/>
      </c:dateAx>
      <c:valAx>
        <c:axId val="886168192"/>
        <c:scaling>
          <c:orientation val="minMax"/>
          <c:max val="9"/>
          <c:min val="-6"/>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Arial" panose="020B0604020202020204" pitchFamily="34" charset="0"/>
              </a:defRPr>
            </a:pPr>
            <a:endParaRPr lang="es-ES"/>
          </a:p>
        </c:txPr>
        <c:crossAx val="886164448"/>
        <c:crosses val="autoZero"/>
        <c:crossBetween val="midCat"/>
        <c:majorUnit val="2"/>
      </c:valAx>
      <c:spPr>
        <a:solidFill>
          <a:sysClr val="window" lastClr="FFFFFF"/>
        </a:solidFill>
        <a:ln>
          <a:solidFill>
            <a:sysClr val="windowText" lastClr="000000"/>
          </a:solidFill>
        </a:ln>
        <a:effectLst/>
      </c:spPr>
    </c:plotArea>
    <c:legend>
      <c:legendPos val="b"/>
      <c:layout>
        <c:manualLayout>
          <c:xMode val="edge"/>
          <c:yMode val="edge"/>
          <c:x val="0.15716025913957218"/>
          <c:y val="0.90888820268172255"/>
          <c:w val="0.70898026497364497"/>
          <c:h val="7.6064310726850035E-2"/>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Arial" panose="020B0604020202020204" pitchFamily="34" charset="0"/>
            </a:defRPr>
          </a:pPr>
          <a:endParaRPr lang="es-ES"/>
        </a:p>
      </c:txPr>
    </c:legend>
    <c:plotVisOnly val="1"/>
    <c:dispBlanksAs val="gap"/>
    <c:showDLblsOverMax val="0"/>
    <c:extLst/>
  </c:chart>
  <c:spPr>
    <a:solidFill>
      <a:sysClr val="window" lastClr="FFFFFF"/>
    </a:solidFill>
    <a:ln w="25400" cap="flat" cmpd="sng" algn="ctr">
      <a:noFill/>
      <a:round/>
    </a:ln>
    <a:effectLst/>
  </c:spPr>
  <c:txPr>
    <a:bodyPr/>
    <a:lstStyle/>
    <a:p>
      <a:pPr>
        <a:defRPr sz="3200">
          <a:solidFill>
            <a:sysClr val="windowText" lastClr="000000"/>
          </a:solidFill>
          <a:latin typeface="Museo Sans 500" panose="02000000000000000000" pitchFamily="50" charset="0"/>
          <a:cs typeface="Arial" panose="020B0604020202020204" pitchFamily="34" charset="0"/>
        </a:defRPr>
      </a:pPr>
      <a:endParaRPr lang="es-ES"/>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000" b="0" i="0" u="none" strike="noStrike" kern="1200" spc="0" baseline="0">
                <a:solidFill>
                  <a:sysClr val="windowText" lastClr="000000"/>
                </a:solidFill>
                <a:latin typeface="Museo Sans 500" panose="02000000000000000000" pitchFamily="50" charset="0"/>
                <a:ea typeface="+mn-ea"/>
                <a:cs typeface="+mn-cs"/>
              </a:defRPr>
            </a:pPr>
            <a:r>
              <a:rPr lang="es-ES" sz="2000" b="1">
                <a:solidFill>
                  <a:schemeClr val="tx2">
                    <a:lumMod val="60000"/>
                    <a:lumOff val="40000"/>
                  </a:schemeClr>
                </a:solidFill>
              </a:rPr>
              <a:t>Gráfico 10</a:t>
            </a:r>
          </a:p>
          <a:p>
            <a:pPr algn="l">
              <a:defRPr sz="2000"/>
            </a:pPr>
            <a:r>
              <a:rPr lang="es-ES" sz="2000" b="1"/>
              <a:t>Compoñentes do </a:t>
            </a:r>
            <a:r>
              <a:rPr lang="es-ES" sz="1600" b="1"/>
              <a:t>PIB</a:t>
            </a:r>
            <a:r>
              <a:rPr lang="es-ES" sz="2000" b="1"/>
              <a:t> a prezos correntes</a:t>
            </a:r>
          </a:p>
          <a:p>
            <a:pPr algn="l">
              <a:defRPr sz="2000"/>
            </a:pPr>
            <a:r>
              <a:rPr lang="es-ES" sz="1600" b="1"/>
              <a:t>(en</a:t>
            </a:r>
            <a:r>
              <a:rPr lang="es-ES" sz="1600" b="1" baseline="0"/>
              <a:t> </a:t>
            </a:r>
            <a:r>
              <a:rPr lang="es-ES" sz="1600" b="1"/>
              <a:t>millóns de euros)</a:t>
            </a:r>
          </a:p>
        </c:rich>
      </c:tx>
      <c:layout>
        <c:manualLayout>
          <c:xMode val="edge"/>
          <c:yMode val="edge"/>
          <c:x val="2.1437688992701383E-2"/>
          <c:y val="1.6837799190810156E-2"/>
        </c:manualLayout>
      </c:layout>
      <c:overlay val="0"/>
      <c:spPr>
        <a:noFill/>
        <a:ln>
          <a:noFill/>
        </a:ln>
        <a:effectLst/>
      </c:spPr>
      <c:txPr>
        <a:bodyPr rot="0" spcFirstLastPara="1" vertOverflow="ellipsis" vert="horz" wrap="square" anchor="ctr" anchorCtr="1"/>
        <a:lstStyle/>
        <a:p>
          <a:pPr algn="l">
            <a:defRPr sz="2000" b="0" i="0" u="none" strike="noStrike" kern="1200" spc="0" baseline="0">
              <a:solidFill>
                <a:sysClr val="windowText" lastClr="000000"/>
              </a:solidFill>
              <a:latin typeface="Museo Sans 500" panose="02000000000000000000" pitchFamily="50" charset="0"/>
              <a:ea typeface="+mn-ea"/>
              <a:cs typeface="+mn-cs"/>
            </a:defRPr>
          </a:pPr>
          <a:endParaRPr lang="es-ES"/>
        </a:p>
      </c:txPr>
    </c:title>
    <c:autoTitleDeleted val="0"/>
    <c:plotArea>
      <c:layout>
        <c:manualLayout>
          <c:layoutTarget val="inner"/>
          <c:xMode val="edge"/>
          <c:yMode val="edge"/>
          <c:x val="0.11764071042264318"/>
          <c:y val="0.21203894815206864"/>
          <c:w val="0.85838137943004067"/>
          <c:h val="0.48240834328315418"/>
        </c:manualLayout>
      </c:layout>
      <c:barChart>
        <c:barDir val="col"/>
        <c:grouping val="stacked"/>
        <c:varyColors val="0"/>
        <c:ser>
          <c:idx val="0"/>
          <c:order val="0"/>
          <c:tx>
            <c:strRef>
              <c:f>'T10'!$A$10</c:f>
              <c:strCache>
                <c:ptCount val="1"/>
                <c:pt idx="0">
                  <c:v>VEB agricultura, gandería, silvicultura e pesca </c:v>
                </c:pt>
              </c:strCache>
            </c:strRef>
          </c:tx>
          <c:spPr>
            <a:solidFill>
              <a:schemeClr val="accent6">
                <a:lumMod val="75000"/>
              </a:schemeClr>
            </a:solidFill>
            <a:ln>
              <a:noFill/>
            </a:ln>
            <a:effectLst/>
          </c:spPr>
          <c:invertIfNegative val="0"/>
          <c:cat>
            <c:strRef>
              <c:f>'T10'!$B$9:$N$9</c:f>
              <c:strCache>
                <c:ptCount val="13"/>
                <c:pt idx="0">
                  <c:v>2020-I</c:v>
                </c:pt>
                <c:pt idx="1">
                  <c:v>II</c:v>
                </c:pt>
                <c:pt idx="2">
                  <c:v>III</c:v>
                </c:pt>
                <c:pt idx="3">
                  <c:v>IV</c:v>
                </c:pt>
                <c:pt idx="4">
                  <c:v>2021-I</c:v>
                </c:pt>
                <c:pt idx="5">
                  <c:v>II</c:v>
                </c:pt>
                <c:pt idx="6">
                  <c:v>III</c:v>
                </c:pt>
                <c:pt idx="7">
                  <c:v>IV</c:v>
                </c:pt>
                <c:pt idx="8">
                  <c:v>2022-I</c:v>
                </c:pt>
                <c:pt idx="9">
                  <c:v>II</c:v>
                </c:pt>
                <c:pt idx="10">
                  <c:v>III</c:v>
                </c:pt>
                <c:pt idx="11">
                  <c:v>IV</c:v>
                </c:pt>
                <c:pt idx="12">
                  <c:v>2023-I</c:v>
                </c:pt>
              </c:strCache>
            </c:strRef>
          </c:cat>
          <c:val>
            <c:numRef>
              <c:f>'T10'!$B$10:$N$10</c:f>
              <c:numCache>
                <c:formatCode>#,##0</c:formatCode>
                <c:ptCount val="13"/>
                <c:pt idx="0">
                  <c:v>7592</c:v>
                </c:pt>
                <c:pt idx="1">
                  <c:v>8553</c:v>
                </c:pt>
                <c:pt idx="2">
                  <c:v>7977</c:v>
                </c:pt>
                <c:pt idx="3">
                  <c:v>7977</c:v>
                </c:pt>
                <c:pt idx="4">
                  <c:v>7718</c:v>
                </c:pt>
                <c:pt idx="5">
                  <c:v>7299</c:v>
                </c:pt>
                <c:pt idx="6">
                  <c:v>7983</c:v>
                </c:pt>
                <c:pt idx="7">
                  <c:v>8516</c:v>
                </c:pt>
                <c:pt idx="8">
                  <c:v>7496</c:v>
                </c:pt>
                <c:pt idx="9">
                  <c:v>7172</c:v>
                </c:pt>
                <c:pt idx="10">
                  <c:v>8313</c:v>
                </c:pt>
                <c:pt idx="11">
                  <c:v>8980</c:v>
                </c:pt>
                <c:pt idx="12">
                  <c:v>9050</c:v>
                </c:pt>
              </c:numCache>
            </c:numRef>
          </c:val>
          <c:extLst>
            <c:ext xmlns:c16="http://schemas.microsoft.com/office/drawing/2014/chart" uri="{C3380CC4-5D6E-409C-BE32-E72D297353CC}">
              <c16:uniqueId val="{00000000-D417-4B28-98F1-ABD46654CBC0}"/>
            </c:ext>
          </c:extLst>
        </c:ser>
        <c:ser>
          <c:idx val="1"/>
          <c:order val="1"/>
          <c:tx>
            <c:strRef>
              <c:f>'T10'!$A$11</c:f>
              <c:strCache>
                <c:ptCount val="1"/>
                <c:pt idx="0">
                  <c:v>VEB industria </c:v>
                </c:pt>
              </c:strCache>
            </c:strRef>
          </c:tx>
          <c:spPr>
            <a:solidFill>
              <a:schemeClr val="accent3"/>
            </a:solidFill>
            <a:ln>
              <a:noFill/>
            </a:ln>
            <a:effectLst/>
          </c:spPr>
          <c:invertIfNegative val="0"/>
          <c:cat>
            <c:strRef>
              <c:f>'T10'!$B$9:$N$9</c:f>
              <c:strCache>
                <c:ptCount val="13"/>
                <c:pt idx="0">
                  <c:v>2020-I</c:v>
                </c:pt>
                <c:pt idx="1">
                  <c:v>II</c:v>
                </c:pt>
                <c:pt idx="2">
                  <c:v>III</c:v>
                </c:pt>
                <c:pt idx="3">
                  <c:v>IV</c:v>
                </c:pt>
                <c:pt idx="4">
                  <c:v>2021-I</c:v>
                </c:pt>
                <c:pt idx="5">
                  <c:v>II</c:v>
                </c:pt>
                <c:pt idx="6">
                  <c:v>III</c:v>
                </c:pt>
                <c:pt idx="7">
                  <c:v>IV</c:v>
                </c:pt>
                <c:pt idx="8">
                  <c:v>2022-I</c:v>
                </c:pt>
                <c:pt idx="9">
                  <c:v>II</c:v>
                </c:pt>
                <c:pt idx="10">
                  <c:v>III</c:v>
                </c:pt>
                <c:pt idx="11">
                  <c:v>IV</c:v>
                </c:pt>
                <c:pt idx="12">
                  <c:v>2023-I</c:v>
                </c:pt>
              </c:strCache>
            </c:strRef>
          </c:cat>
          <c:val>
            <c:numRef>
              <c:f>'T10'!$B$11:$N$11</c:f>
              <c:numCache>
                <c:formatCode>#,##0</c:formatCode>
                <c:ptCount val="13"/>
                <c:pt idx="0">
                  <c:v>40417</c:v>
                </c:pt>
                <c:pt idx="1">
                  <c:v>35008</c:v>
                </c:pt>
                <c:pt idx="2">
                  <c:v>43681</c:v>
                </c:pt>
                <c:pt idx="3">
                  <c:v>44089</c:v>
                </c:pt>
                <c:pt idx="4">
                  <c:v>43741</c:v>
                </c:pt>
                <c:pt idx="5">
                  <c:v>43559</c:v>
                </c:pt>
                <c:pt idx="6">
                  <c:v>46405</c:v>
                </c:pt>
                <c:pt idx="7">
                  <c:v>51112</c:v>
                </c:pt>
                <c:pt idx="8">
                  <c:v>51670</c:v>
                </c:pt>
                <c:pt idx="9">
                  <c:v>50974</c:v>
                </c:pt>
                <c:pt idx="10">
                  <c:v>53076</c:v>
                </c:pt>
                <c:pt idx="11">
                  <c:v>56644</c:v>
                </c:pt>
                <c:pt idx="12">
                  <c:v>56387</c:v>
                </c:pt>
              </c:numCache>
            </c:numRef>
          </c:val>
          <c:extLst>
            <c:ext xmlns:c16="http://schemas.microsoft.com/office/drawing/2014/chart" uri="{C3380CC4-5D6E-409C-BE32-E72D297353CC}">
              <c16:uniqueId val="{00000001-D417-4B28-98F1-ABD46654CBC0}"/>
            </c:ext>
          </c:extLst>
        </c:ser>
        <c:ser>
          <c:idx val="2"/>
          <c:order val="2"/>
          <c:tx>
            <c:strRef>
              <c:f>'T10'!$A$12</c:f>
              <c:strCache>
                <c:ptCount val="1"/>
                <c:pt idx="0">
                  <c:v>VEB construción</c:v>
                </c:pt>
              </c:strCache>
            </c:strRef>
          </c:tx>
          <c:spPr>
            <a:solidFill>
              <a:schemeClr val="accent5"/>
            </a:solidFill>
            <a:ln>
              <a:noFill/>
            </a:ln>
            <a:effectLst/>
          </c:spPr>
          <c:invertIfNegative val="0"/>
          <c:cat>
            <c:strRef>
              <c:f>'T10'!$B$9:$N$9</c:f>
              <c:strCache>
                <c:ptCount val="13"/>
                <c:pt idx="0">
                  <c:v>2020-I</c:v>
                </c:pt>
                <c:pt idx="1">
                  <c:v>II</c:v>
                </c:pt>
                <c:pt idx="2">
                  <c:v>III</c:v>
                </c:pt>
                <c:pt idx="3">
                  <c:v>IV</c:v>
                </c:pt>
                <c:pt idx="4">
                  <c:v>2021-I</c:v>
                </c:pt>
                <c:pt idx="5">
                  <c:v>II</c:v>
                </c:pt>
                <c:pt idx="6">
                  <c:v>III</c:v>
                </c:pt>
                <c:pt idx="7">
                  <c:v>IV</c:v>
                </c:pt>
                <c:pt idx="8">
                  <c:v>2022-I</c:v>
                </c:pt>
                <c:pt idx="9">
                  <c:v>II</c:v>
                </c:pt>
                <c:pt idx="10">
                  <c:v>III</c:v>
                </c:pt>
                <c:pt idx="11">
                  <c:v>IV</c:v>
                </c:pt>
                <c:pt idx="12">
                  <c:v>2023-I</c:v>
                </c:pt>
              </c:strCache>
            </c:strRef>
          </c:cat>
          <c:val>
            <c:numRef>
              <c:f>'T10'!$B$12:$N$12</c:f>
              <c:numCache>
                <c:formatCode>#,##0</c:formatCode>
                <c:ptCount val="13"/>
                <c:pt idx="0">
                  <c:v>15947</c:v>
                </c:pt>
                <c:pt idx="1">
                  <c:v>13518</c:v>
                </c:pt>
                <c:pt idx="2">
                  <c:v>16387</c:v>
                </c:pt>
                <c:pt idx="3">
                  <c:v>16028</c:v>
                </c:pt>
                <c:pt idx="4">
                  <c:v>15420</c:v>
                </c:pt>
                <c:pt idx="5">
                  <c:v>15188</c:v>
                </c:pt>
                <c:pt idx="6">
                  <c:v>15052</c:v>
                </c:pt>
                <c:pt idx="7">
                  <c:v>15205</c:v>
                </c:pt>
                <c:pt idx="8">
                  <c:v>15449</c:v>
                </c:pt>
                <c:pt idx="9">
                  <c:v>15662</c:v>
                </c:pt>
                <c:pt idx="10">
                  <c:v>16083</c:v>
                </c:pt>
                <c:pt idx="11">
                  <c:v>15968</c:v>
                </c:pt>
                <c:pt idx="12">
                  <c:v>17265</c:v>
                </c:pt>
              </c:numCache>
            </c:numRef>
          </c:val>
          <c:extLst>
            <c:ext xmlns:c16="http://schemas.microsoft.com/office/drawing/2014/chart" uri="{C3380CC4-5D6E-409C-BE32-E72D297353CC}">
              <c16:uniqueId val="{00000002-D417-4B28-98F1-ABD46654CBC0}"/>
            </c:ext>
          </c:extLst>
        </c:ser>
        <c:ser>
          <c:idx val="3"/>
          <c:order val="3"/>
          <c:tx>
            <c:strRef>
              <c:f>'T10'!$A$13</c:f>
              <c:strCache>
                <c:ptCount val="1"/>
                <c:pt idx="0">
                  <c:v>VEB servizos </c:v>
                </c:pt>
              </c:strCache>
            </c:strRef>
          </c:tx>
          <c:spPr>
            <a:solidFill>
              <a:schemeClr val="accent6">
                <a:lumMod val="60000"/>
                <a:lumOff val="40000"/>
              </a:schemeClr>
            </a:solidFill>
            <a:ln>
              <a:noFill/>
            </a:ln>
            <a:effectLst/>
          </c:spPr>
          <c:invertIfNegative val="0"/>
          <c:cat>
            <c:strRef>
              <c:f>'T10'!$B$9:$N$9</c:f>
              <c:strCache>
                <c:ptCount val="13"/>
                <c:pt idx="0">
                  <c:v>2020-I</c:v>
                </c:pt>
                <c:pt idx="1">
                  <c:v>II</c:v>
                </c:pt>
                <c:pt idx="2">
                  <c:v>III</c:v>
                </c:pt>
                <c:pt idx="3">
                  <c:v>IV</c:v>
                </c:pt>
                <c:pt idx="4">
                  <c:v>2021-I</c:v>
                </c:pt>
                <c:pt idx="5">
                  <c:v>II</c:v>
                </c:pt>
                <c:pt idx="6">
                  <c:v>III</c:v>
                </c:pt>
                <c:pt idx="7">
                  <c:v>IV</c:v>
                </c:pt>
                <c:pt idx="8">
                  <c:v>2022-I</c:v>
                </c:pt>
                <c:pt idx="9">
                  <c:v>II</c:v>
                </c:pt>
                <c:pt idx="10">
                  <c:v>III</c:v>
                </c:pt>
                <c:pt idx="11">
                  <c:v>IV</c:v>
                </c:pt>
                <c:pt idx="12">
                  <c:v>2023-I</c:v>
                </c:pt>
              </c:strCache>
            </c:strRef>
          </c:cat>
          <c:val>
            <c:numRef>
              <c:f>'T10'!$B$13:$N$13</c:f>
              <c:numCache>
                <c:formatCode>#,##0</c:formatCode>
                <c:ptCount val="13"/>
                <c:pt idx="0">
                  <c:v>205725</c:v>
                </c:pt>
                <c:pt idx="1">
                  <c:v>169498</c:v>
                </c:pt>
                <c:pt idx="2">
                  <c:v>193241</c:v>
                </c:pt>
                <c:pt idx="3">
                  <c:v>194427</c:v>
                </c:pt>
                <c:pt idx="4">
                  <c:v>195472</c:v>
                </c:pt>
                <c:pt idx="5">
                  <c:v>198829</c:v>
                </c:pt>
                <c:pt idx="6">
                  <c:v>205870</c:v>
                </c:pt>
                <c:pt idx="7">
                  <c:v>213554</c:v>
                </c:pt>
                <c:pt idx="8">
                  <c:v>212646</c:v>
                </c:pt>
                <c:pt idx="9">
                  <c:v>221914</c:v>
                </c:pt>
                <c:pt idx="10">
                  <c:v>224976</c:v>
                </c:pt>
                <c:pt idx="11">
                  <c:v>239512</c:v>
                </c:pt>
                <c:pt idx="12">
                  <c:v>235532</c:v>
                </c:pt>
              </c:numCache>
            </c:numRef>
          </c:val>
          <c:extLst>
            <c:ext xmlns:c16="http://schemas.microsoft.com/office/drawing/2014/chart" uri="{C3380CC4-5D6E-409C-BE32-E72D297353CC}">
              <c16:uniqueId val="{00000003-D417-4B28-98F1-ABD46654CBC0}"/>
            </c:ext>
          </c:extLst>
        </c:ser>
        <c:ser>
          <c:idx val="4"/>
          <c:order val="4"/>
          <c:tx>
            <c:strRef>
              <c:f>'T10'!$A$14</c:f>
              <c:strCache>
                <c:ptCount val="1"/>
                <c:pt idx="0">
                  <c:v>Impostos menos subvencións</c:v>
                </c:pt>
              </c:strCache>
            </c:strRef>
          </c:tx>
          <c:spPr>
            <a:solidFill>
              <a:schemeClr val="accent3">
                <a:lumMod val="40000"/>
                <a:lumOff val="60000"/>
              </a:schemeClr>
            </a:solidFill>
            <a:ln>
              <a:noFill/>
            </a:ln>
            <a:effectLst/>
          </c:spPr>
          <c:invertIfNegative val="0"/>
          <c:cat>
            <c:strRef>
              <c:f>'T10'!$B$9:$N$9</c:f>
              <c:strCache>
                <c:ptCount val="13"/>
                <c:pt idx="0">
                  <c:v>2020-I</c:v>
                </c:pt>
                <c:pt idx="1">
                  <c:v>II</c:v>
                </c:pt>
                <c:pt idx="2">
                  <c:v>III</c:v>
                </c:pt>
                <c:pt idx="3">
                  <c:v>IV</c:v>
                </c:pt>
                <c:pt idx="4">
                  <c:v>2021-I</c:v>
                </c:pt>
                <c:pt idx="5">
                  <c:v>II</c:v>
                </c:pt>
                <c:pt idx="6">
                  <c:v>III</c:v>
                </c:pt>
                <c:pt idx="7">
                  <c:v>IV</c:v>
                </c:pt>
                <c:pt idx="8">
                  <c:v>2022-I</c:v>
                </c:pt>
                <c:pt idx="9">
                  <c:v>II</c:v>
                </c:pt>
                <c:pt idx="10">
                  <c:v>III</c:v>
                </c:pt>
                <c:pt idx="11">
                  <c:v>IV</c:v>
                </c:pt>
                <c:pt idx="12">
                  <c:v>2023-I</c:v>
                </c:pt>
              </c:strCache>
            </c:strRef>
          </c:cat>
          <c:val>
            <c:numRef>
              <c:f>'T10'!$B$14:$N$14</c:f>
              <c:numCache>
                <c:formatCode>#,##0</c:formatCode>
                <c:ptCount val="13"/>
                <c:pt idx="0">
                  <c:v>27629</c:v>
                </c:pt>
                <c:pt idx="1">
                  <c:v>18506</c:v>
                </c:pt>
                <c:pt idx="2">
                  <c:v>25659</c:v>
                </c:pt>
                <c:pt idx="3">
                  <c:v>26130</c:v>
                </c:pt>
                <c:pt idx="4">
                  <c:v>26821</c:v>
                </c:pt>
                <c:pt idx="5">
                  <c:v>27922</c:v>
                </c:pt>
                <c:pt idx="6">
                  <c:v>30217</c:v>
                </c:pt>
                <c:pt idx="7">
                  <c:v>30959</c:v>
                </c:pt>
                <c:pt idx="8">
                  <c:v>31853</c:v>
                </c:pt>
                <c:pt idx="9">
                  <c:v>32658</c:v>
                </c:pt>
                <c:pt idx="10">
                  <c:v>31708</c:v>
                </c:pt>
                <c:pt idx="11">
                  <c:v>24354</c:v>
                </c:pt>
                <c:pt idx="12">
                  <c:v>33383</c:v>
                </c:pt>
              </c:numCache>
            </c:numRef>
          </c:val>
          <c:extLst>
            <c:ext xmlns:c16="http://schemas.microsoft.com/office/drawing/2014/chart" uri="{C3380CC4-5D6E-409C-BE32-E72D297353CC}">
              <c16:uniqueId val="{00000004-D417-4B28-98F1-ABD46654CBC0}"/>
            </c:ext>
          </c:extLst>
        </c:ser>
        <c:dLbls>
          <c:showLegendKey val="0"/>
          <c:showVal val="0"/>
          <c:showCatName val="0"/>
          <c:showSerName val="0"/>
          <c:showPercent val="0"/>
          <c:showBubbleSize val="0"/>
        </c:dLbls>
        <c:gapWidth val="150"/>
        <c:overlap val="100"/>
        <c:axId val="2078761792"/>
        <c:axId val="2078759392"/>
      </c:barChart>
      <c:catAx>
        <c:axId val="2078761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crossAx val="2078759392"/>
        <c:crosses val="autoZero"/>
        <c:auto val="1"/>
        <c:lblAlgn val="ctr"/>
        <c:lblOffset val="100"/>
        <c:noMultiLvlLbl val="0"/>
      </c:catAx>
      <c:valAx>
        <c:axId val="207875939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crossAx val="2078761792"/>
        <c:crosses val="autoZero"/>
        <c:crossBetween val="between"/>
      </c:valAx>
      <c:spPr>
        <a:noFill/>
        <a:ln>
          <a:solidFill>
            <a:schemeClr val="bg1">
              <a:lumMod val="65000"/>
            </a:schemeClr>
          </a:solidFill>
        </a:ln>
        <a:effectLst/>
      </c:spPr>
    </c:plotArea>
    <c:legend>
      <c:legendPos val="b"/>
      <c:layout>
        <c:manualLayout>
          <c:xMode val="edge"/>
          <c:yMode val="edge"/>
          <c:x val="6.5592969156778494E-2"/>
          <c:y val="0.82544433104083748"/>
          <c:w val="0.87136741004289042"/>
          <c:h val="0.16409229127538852"/>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2225" cap="flat" cmpd="sng" algn="ctr">
      <a:noFill/>
      <a:round/>
    </a:ln>
    <a:effectLst/>
  </c:spPr>
  <c:txPr>
    <a:bodyPr/>
    <a:lstStyle/>
    <a:p>
      <a:pPr>
        <a:defRPr sz="1400">
          <a:solidFill>
            <a:sysClr val="windowText" lastClr="000000"/>
          </a:solidFill>
          <a:latin typeface="Museo Sans 500" panose="02000000000000000000" pitchFamily="50" charset="0"/>
        </a:defRPr>
      </a:pPr>
      <a:endParaRPr lang="es-ES"/>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000" b="1" i="0" u="none" strike="noStrike" kern="1200" spc="0" baseline="0">
                <a:solidFill>
                  <a:sysClr val="windowText" lastClr="000000"/>
                </a:solidFill>
                <a:latin typeface="Museo Sans 500" panose="02000000000000000000" pitchFamily="50" charset="0"/>
                <a:ea typeface="+mn-ea"/>
                <a:cs typeface="+mn-cs"/>
              </a:defRPr>
            </a:pPr>
            <a:r>
              <a:rPr lang="es-ES" sz="2000" b="1">
                <a:solidFill>
                  <a:schemeClr val="tx2">
                    <a:lumMod val="60000"/>
                    <a:lumOff val="40000"/>
                  </a:schemeClr>
                </a:solidFill>
              </a:rPr>
              <a:t>Gráfico 11</a:t>
            </a:r>
          </a:p>
          <a:p>
            <a:pPr algn="l">
              <a:defRPr sz="2000" b="1"/>
            </a:pPr>
            <a:r>
              <a:rPr lang="es-ES" sz="2000" b="1">
                <a:solidFill>
                  <a:sysClr val="windowText" lastClr="000000"/>
                </a:solidFill>
              </a:rPr>
              <a:t>Compoñentes da demanda agregada</a:t>
            </a:r>
          </a:p>
          <a:p>
            <a:pPr algn="l">
              <a:defRPr sz="2000" b="1"/>
            </a:pPr>
            <a:r>
              <a:rPr lang="es-ES" sz="1600" b="1">
                <a:solidFill>
                  <a:sysClr val="windowText" lastClr="000000"/>
                </a:solidFill>
              </a:rPr>
              <a:t>(índices encadeados)</a:t>
            </a:r>
          </a:p>
        </c:rich>
      </c:tx>
      <c:layout>
        <c:manualLayout>
          <c:xMode val="edge"/>
          <c:yMode val="edge"/>
          <c:x val="1.504880896905356E-2"/>
          <c:y val="5.1578876663760408E-4"/>
        </c:manualLayout>
      </c:layout>
      <c:overlay val="0"/>
      <c:spPr>
        <a:noFill/>
        <a:ln>
          <a:noFill/>
        </a:ln>
        <a:effectLst/>
      </c:spPr>
      <c:txPr>
        <a:bodyPr rot="0" spcFirstLastPara="1" vertOverflow="ellipsis" vert="horz" wrap="square" anchor="ctr" anchorCtr="1"/>
        <a:lstStyle/>
        <a:p>
          <a:pPr algn="l">
            <a:defRPr sz="2000" b="1" i="0" u="none" strike="noStrike" kern="1200" spc="0" baseline="0">
              <a:solidFill>
                <a:sysClr val="windowText" lastClr="000000"/>
              </a:solidFill>
              <a:latin typeface="Museo Sans 500" panose="02000000000000000000" pitchFamily="50" charset="0"/>
              <a:ea typeface="+mn-ea"/>
              <a:cs typeface="+mn-cs"/>
            </a:defRPr>
          </a:pPr>
          <a:endParaRPr lang="es-ES"/>
        </a:p>
      </c:txPr>
    </c:title>
    <c:autoTitleDeleted val="0"/>
    <c:plotArea>
      <c:layout>
        <c:manualLayout>
          <c:layoutTarget val="inner"/>
          <c:xMode val="edge"/>
          <c:yMode val="edge"/>
          <c:x val="5.3348302647423053E-2"/>
          <c:y val="0.17217578606330819"/>
          <c:w val="0.89927567956887877"/>
          <c:h val="0.55770775242363135"/>
        </c:manualLayout>
      </c:layout>
      <c:lineChart>
        <c:grouping val="standard"/>
        <c:varyColors val="0"/>
        <c:ser>
          <c:idx val="0"/>
          <c:order val="0"/>
          <c:tx>
            <c:strRef>
              <c:f>'T11'!$A$16</c:f>
              <c:strCache>
                <c:ptCount val="1"/>
                <c:pt idx="0">
                  <c:v>Gasto en consumo final dos fogares e as ISFLSH</c:v>
                </c:pt>
              </c:strCache>
            </c:strRef>
          </c:tx>
          <c:spPr>
            <a:ln w="50800" cap="rnd">
              <a:solidFill>
                <a:schemeClr val="accent6">
                  <a:lumMod val="60000"/>
                  <a:lumOff val="40000"/>
                </a:schemeClr>
              </a:solidFill>
              <a:round/>
            </a:ln>
            <a:effectLst/>
          </c:spPr>
          <c:marker>
            <c:symbol val="none"/>
          </c:marker>
          <c:cat>
            <c:strRef>
              <c:f>'T11'!$B$15:$R$15</c:f>
              <c:strCache>
                <c:ptCount val="17"/>
                <c:pt idx="0">
                  <c:v>2019-I</c:v>
                </c:pt>
                <c:pt idx="1">
                  <c:v>II</c:v>
                </c:pt>
                <c:pt idx="2">
                  <c:v>III</c:v>
                </c:pt>
                <c:pt idx="3">
                  <c:v>IV</c:v>
                </c:pt>
                <c:pt idx="4">
                  <c:v>2020-I</c:v>
                </c:pt>
                <c:pt idx="5">
                  <c:v>II</c:v>
                </c:pt>
                <c:pt idx="6">
                  <c:v>III</c:v>
                </c:pt>
                <c:pt idx="7">
                  <c:v>IV</c:v>
                </c:pt>
                <c:pt idx="8">
                  <c:v>2021-I</c:v>
                </c:pt>
                <c:pt idx="9">
                  <c:v>II</c:v>
                </c:pt>
                <c:pt idx="10">
                  <c:v>III</c:v>
                </c:pt>
                <c:pt idx="11">
                  <c:v>IV</c:v>
                </c:pt>
                <c:pt idx="12">
                  <c:v>2022-I</c:v>
                </c:pt>
                <c:pt idx="13">
                  <c:v>II</c:v>
                </c:pt>
                <c:pt idx="14">
                  <c:v>III</c:v>
                </c:pt>
                <c:pt idx="15">
                  <c:v>IV</c:v>
                </c:pt>
                <c:pt idx="16">
                  <c:v>2023-I</c:v>
                </c:pt>
              </c:strCache>
            </c:strRef>
          </c:cat>
          <c:val>
            <c:numRef>
              <c:f>'T11'!$B$16:$R$16</c:f>
              <c:numCache>
                <c:formatCode>General</c:formatCode>
                <c:ptCount val="17"/>
                <c:pt idx="0">
                  <c:v>0.183</c:v>
                </c:pt>
                <c:pt idx="1">
                  <c:v>-0.49669999999999997</c:v>
                </c:pt>
                <c:pt idx="2">
                  <c:v>1.6459999999999999</c:v>
                </c:pt>
                <c:pt idx="3">
                  <c:v>1.1673</c:v>
                </c:pt>
                <c:pt idx="4">
                  <c:v>-2.4403999999999999</c:v>
                </c:pt>
                <c:pt idx="5">
                  <c:v>-13.334099999999999</c:v>
                </c:pt>
                <c:pt idx="6">
                  <c:v>-6.2964000000000002</c:v>
                </c:pt>
                <c:pt idx="7">
                  <c:v>-6.0048000000000004</c:v>
                </c:pt>
                <c:pt idx="8">
                  <c:v>-2.5377000000000001</c:v>
                </c:pt>
                <c:pt idx="9">
                  <c:v>12.744</c:v>
                </c:pt>
                <c:pt idx="10">
                  <c:v>2.2553999999999998</c:v>
                </c:pt>
                <c:pt idx="11">
                  <c:v>2.5366</c:v>
                </c:pt>
                <c:pt idx="12">
                  <c:v>2.6612</c:v>
                </c:pt>
                <c:pt idx="13">
                  <c:v>2.9104000000000001</c:v>
                </c:pt>
                <c:pt idx="14">
                  <c:v>2.7648000000000001</c:v>
                </c:pt>
                <c:pt idx="15">
                  <c:v>1.6083000000000001</c:v>
                </c:pt>
                <c:pt idx="16">
                  <c:v>0.84699999999999998</c:v>
                </c:pt>
              </c:numCache>
            </c:numRef>
          </c:val>
          <c:smooth val="0"/>
          <c:extLst>
            <c:ext xmlns:c16="http://schemas.microsoft.com/office/drawing/2014/chart" uri="{C3380CC4-5D6E-409C-BE32-E72D297353CC}">
              <c16:uniqueId val="{00000000-8623-4DF0-ACB4-BD71C7893AD9}"/>
            </c:ext>
          </c:extLst>
        </c:ser>
        <c:ser>
          <c:idx val="1"/>
          <c:order val="1"/>
          <c:tx>
            <c:strRef>
              <c:f>'T11'!$A$17</c:f>
              <c:strCache>
                <c:ptCount val="1"/>
                <c:pt idx="0">
                  <c:v>Gasto en consumo final das AA. PP.</c:v>
                </c:pt>
              </c:strCache>
            </c:strRef>
          </c:tx>
          <c:spPr>
            <a:ln w="50800" cap="rnd">
              <a:solidFill>
                <a:schemeClr val="accent3">
                  <a:lumMod val="60000"/>
                  <a:lumOff val="40000"/>
                </a:schemeClr>
              </a:solidFill>
              <a:round/>
            </a:ln>
            <a:effectLst/>
          </c:spPr>
          <c:marker>
            <c:symbol val="none"/>
          </c:marker>
          <c:cat>
            <c:strRef>
              <c:f>'T11'!$B$15:$R$15</c:f>
              <c:strCache>
                <c:ptCount val="17"/>
                <c:pt idx="0">
                  <c:v>2019-I</c:v>
                </c:pt>
                <c:pt idx="1">
                  <c:v>II</c:v>
                </c:pt>
                <c:pt idx="2">
                  <c:v>III</c:v>
                </c:pt>
                <c:pt idx="3">
                  <c:v>IV</c:v>
                </c:pt>
                <c:pt idx="4">
                  <c:v>2020-I</c:v>
                </c:pt>
                <c:pt idx="5">
                  <c:v>II</c:v>
                </c:pt>
                <c:pt idx="6">
                  <c:v>III</c:v>
                </c:pt>
                <c:pt idx="7">
                  <c:v>IV</c:v>
                </c:pt>
                <c:pt idx="8">
                  <c:v>2021-I</c:v>
                </c:pt>
                <c:pt idx="9">
                  <c:v>II</c:v>
                </c:pt>
                <c:pt idx="10">
                  <c:v>III</c:v>
                </c:pt>
                <c:pt idx="11">
                  <c:v>IV</c:v>
                </c:pt>
                <c:pt idx="12">
                  <c:v>2022-I</c:v>
                </c:pt>
                <c:pt idx="13">
                  <c:v>II</c:v>
                </c:pt>
                <c:pt idx="14">
                  <c:v>III</c:v>
                </c:pt>
                <c:pt idx="15">
                  <c:v>IV</c:v>
                </c:pt>
                <c:pt idx="16">
                  <c:v>2023-I</c:v>
                </c:pt>
              </c:strCache>
            </c:strRef>
          </c:cat>
          <c:val>
            <c:numRef>
              <c:f>'T11'!$B$17:$R$17</c:f>
              <c:numCache>
                <c:formatCode>General</c:formatCode>
                <c:ptCount val="17"/>
                <c:pt idx="0">
                  <c:v>0.4662</c:v>
                </c:pt>
                <c:pt idx="1">
                  <c:v>0.38850000000000001</c:v>
                </c:pt>
                <c:pt idx="2">
                  <c:v>0.2974</c:v>
                </c:pt>
                <c:pt idx="3">
                  <c:v>0.25779999999999997</c:v>
                </c:pt>
                <c:pt idx="4">
                  <c:v>0.39190000000000003</c:v>
                </c:pt>
                <c:pt idx="5">
                  <c:v>0.53120000000000001</c:v>
                </c:pt>
                <c:pt idx="6">
                  <c:v>0.75260000000000005</c:v>
                </c:pt>
                <c:pt idx="7">
                  <c:v>0.94069999999999998</c:v>
                </c:pt>
                <c:pt idx="8">
                  <c:v>0.89439999999999997</c:v>
                </c:pt>
                <c:pt idx="9">
                  <c:v>1.0161</c:v>
                </c:pt>
                <c:pt idx="10">
                  <c:v>0.67079999999999995</c:v>
                </c:pt>
                <c:pt idx="11">
                  <c:v>-1.9199999999999998E-2</c:v>
                </c:pt>
                <c:pt idx="12">
                  <c:v>-0.24660000000000001</c:v>
                </c:pt>
                <c:pt idx="13">
                  <c:v>-0.56879999999999997</c:v>
                </c:pt>
                <c:pt idx="14">
                  <c:v>-0.29189999999999999</c:v>
                </c:pt>
                <c:pt idx="15">
                  <c:v>0.50849999999999995</c:v>
                </c:pt>
                <c:pt idx="16">
                  <c:v>0.27879999999999999</c:v>
                </c:pt>
              </c:numCache>
            </c:numRef>
          </c:val>
          <c:smooth val="0"/>
          <c:extLst>
            <c:ext xmlns:c16="http://schemas.microsoft.com/office/drawing/2014/chart" uri="{C3380CC4-5D6E-409C-BE32-E72D297353CC}">
              <c16:uniqueId val="{00000001-8623-4DF0-ACB4-BD71C7893AD9}"/>
            </c:ext>
          </c:extLst>
        </c:ser>
        <c:ser>
          <c:idx val="2"/>
          <c:order val="2"/>
          <c:tx>
            <c:strRef>
              <c:f>'T11'!$A$18</c:f>
              <c:strCache>
                <c:ptCount val="1"/>
                <c:pt idx="0">
                  <c:v>Formación bruta de capital</c:v>
                </c:pt>
              </c:strCache>
            </c:strRef>
          </c:tx>
          <c:spPr>
            <a:ln w="50800" cap="rnd">
              <a:solidFill>
                <a:schemeClr val="tx2">
                  <a:lumMod val="40000"/>
                  <a:lumOff val="60000"/>
                </a:schemeClr>
              </a:solidFill>
              <a:round/>
            </a:ln>
            <a:effectLst/>
          </c:spPr>
          <c:marker>
            <c:symbol val="none"/>
          </c:marker>
          <c:cat>
            <c:strRef>
              <c:f>'T11'!$B$15:$R$15</c:f>
              <c:strCache>
                <c:ptCount val="17"/>
                <c:pt idx="0">
                  <c:v>2019-I</c:v>
                </c:pt>
                <c:pt idx="1">
                  <c:v>II</c:v>
                </c:pt>
                <c:pt idx="2">
                  <c:v>III</c:v>
                </c:pt>
                <c:pt idx="3">
                  <c:v>IV</c:v>
                </c:pt>
                <c:pt idx="4">
                  <c:v>2020-I</c:v>
                </c:pt>
                <c:pt idx="5">
                  <c:v>II</c:v>
                </c:pt>
                <c:pt idx="6">
                  <c:v>III</c:v>
                </c:pt>
                <c:pt idx="7">
                  <c:v>IV</c:v>
                </c:pt>
                <c:pt idx="8">
                  <c:v>2021-I</c:v>
                </c:pt>
                <c:pt idx="9">
                  <c:v>II</c:v>
                </c:pt>
                <c:pt idx="10">
                  <c:v>III</c:v>
                </c:pt>
                <c:pt idx="11">
                  <c:v>IV</c:v>
                </c:pt>
                <c:pt idx="12">
                  <c:v>2022-I</c:v>
                </c:pt>
                <c:pt idx="13">
                  <c:v>II</c:v>
                </c:pt>
                <c:pt idx="14">
                  <c:v>III</c:v>
                </c:pt>
                <c:pt idx="15">
                  <c:v>IV</c:v>
                </c:pt>
                <c:pt idx="16">
                  <c:v>2023-I</c:v>
                </c:pt>
              </c:strCache>
            </c:strRef>
          </c:cat>
          <c:val>
            <c:numRef>
              <c:f>'T11'!$B$18:$R$18</c:f>
              <c:numCache>
                <c:formatCode>General</c:formatCode>
                <c:ptCount val="17"/>
                <c:pt idx="0">
                  <c:v>1.3757999999999999</c:v>
                </c:pt>
                <c:pt idx="1">
                  <c:v>0.58379999999999999</c:v>
                </c:pt>
                <c:pt idx="2">
                  <c:v>0.54620000000000002</c:v>
                </c:pt>
                <c:pt idx="3">
                  <c:v>7.8100000000000003E-2</c:v>
                </c:pt>
                <c:pt idx="4">
                  <c:v>-1.3735999999999999</c:v>
                </c:pt>
                <c:pt idx="5">
                  <c:v>-5.2531999999999996</c:v>
                </c:pt>
                <c:pt idx="6">
                  <c:v>-2.2416999999999998</c:v>
                </c:pt>
                <c:pt idx="7">
                  <c:v>-2.1154999999999999</c:v>
                </c:pt>
                <c:pt idx="8">
                  <c:v>-1.9191</c:v>
                </c:pt>
                <c:pt idx="9">
                  <c:v>3.9832000000000001</c:v>
                </c:pt>
                <c:pt idx="10">
                  <c:v>0.8407</c:v>
                </c:pt>
                <c:pt idx="11">
                  <c:v>2.4135</c:v>
                </c:pt>
                <c:pt idx="12">
                  <c:v>2.2749000000000001</c:v>
                </c:pt>
                <c:pt idx="13">
                  <c:v>1.4157</c:v>
                </c:pt>
                <c:pt idx="14">
                  <c:v>0.3992</c:v>
                </c:pt>
                <c:pt idx="15">
                  <c:v>-1.0795999999999999</c:v>
                </c:pt>
                <c:pt idx="16">
                  <c:v>0.1547</c:v>
                </c:pt>
              </c:numCache>
            </c:numRef>
          </c:val>
          <c:smooth val="0"/>
          <c:extLst>
            <c:ext xmlns:c16="http://schemas.microsoft.com/office/drawing/2014/chart" uri="{C3380CC4-5D6E-409C-BE32-E72D297353CC}">
              <c16:uniqueId val="{00000002-8623-4DF0-ACB4-BD71C7893AD9}"/>
            </c:ext>
          </c:extLst>
        </c:ser>
        <c:ser>
          <c:idx val="3"/>
          <c:order val="3"/>
          <c:tx>
            <c:strRef>
              <c:f>'T11'!$A$19</c:f>
              <c:strCache>
                <c:ptCount val="1"/>
                <c:pt idx="0">
                  <c:v>Demanda externa</c:v>
                </c:pt>
              </c:strCache>
            </c:strRef>
          </c:tx>
          <c:spPr>
            <a:ln w="50800" cap="rnd">
              <a:solidFill>
                <a:schemeClr val="accent6">
                  <a:lumMod val="75000"/>
                </a:schemeClr>
              </a:solidFill>
              <a:round/>
            </a:ln>
            <a:effectLst/>
          </c:spPr>
          <c:marker>
            <c:symbol val="none"/>
          </c:marker>
          <c:cat>
            <c:strRef>
              <c:f>'T11'!$B$15:$R$15</c:f>
              <c:strCache>
                <c:ptCount val="17"/>
                <c:pt idx="0">
                  <c:v>2019-I</c:v>
                </c:pt>
                <c:pt idx="1">
                  <c:v>II</c:v>
                </c:pt>
                <c:pt idx="2">
                  <c:v>III</c:v>
                </c:pt>
                <c:pt idx="3">
                  <c:v>IV</c:v>
                </c:pt>
                <c:pt idx="4">
                  <c:v>2020-I</c:v>
                </c:pt>
                <c:pt idx="5">
                  <c:v>II</c:v>
                </c:pt>
                <c:pt idx="6">
                  <c:v>III</c:v>
                </c:pt>
                <c:pt idx="7">
                  <c:v>IV</c:v>
                </c:pt>
                <c:pt idx="8">
                  <c:v>2021-I</c:v>
                </c:pt>
                <c:pt idx="9">
                  <c:v>II</c:v>
                </c:pt>
                <c:pt idx="10">
                  <c:v>III</c:v>
                </c:pt>
                <c:pt idx="11">
                  <c:v>IV</c:v>
                </c:pt>
                <c:pt idx="12">
                  <c:v>2022-I</c:v>
                </c:pt>
                <c:pt idx="13">
                  <c:v>II</c:v>
                </c:pt>
                <c:pt idx="14">
                  <c:v>III</c:v>
                </c:pt>
                <c:pt idx="15">
                  <c:v>IV</c:v>
                </c:pt>
                <c:pt idx="16">
                  <c:v>2023-I</c:v>
                </c:pt>
              </c:strCache>
            </c:strRef>
          </c:cat>
          <c:val>
            <c:numRef>
              <c:f>'T11'!$B$19:$R$19</c:f>
              <c:numCache>
                <c:formatCode>General</c:formatCode>
                <c:ptCount val="17"/>
                <c:pt idx="0">
                  <c:v>0.37069999999999997</c:v>
                </c:pt>
                <c:pt idx="1">
                  <c:v>1.6758999999999999</c:v>
                </c:pt>
                <c:pt idx="2">
                  <c:v>-0.56699999999999995</c:v>
                </c:pt>
                <c:pt idx="3">
                  <c:v>-2.8500000000000001E-2</c:v>
                </c:pt>
                <c:pt idx="4">
                  <c:v>-1.2514000000000001</c:v>
                </c:pt>
                <c:pt idx="5">
                  <c:v>-3.8807999999999998</c:v>
                </c:pt>
                <c:pt idx="6">
                  <c:v>-1.4314</c:v>
                </c:pt>
                <c:pt idx="7">
                  <c:v>-2.2871999999999999</c:v>
                </c:pt>
                <c:pt idx="8">
                  <c:v>-0.86760000000000004</c:v>
                </c:pt>
                <c:pt idx="9">
                  <c:v>0.13200000000000001</c:v>
                </c:pt>
                <c:pt idx="10">
                  <c:v>0.43509999999999999</c:v>
                </c:pt>
                <c:pt idx="11">
                  <c:v>1.6943999999999999</c:v>
                </c:pt>
                <c:pt idx="12">
                  <c:v>1.7894000000000001</c:v>
                </c:pt>
                <c:pt idx="13">
                  <c:v>3.9634</c:v>
                </c:pt>
                <c:pt idx="14">
                  <c:v>1.9775</c:v>
                </c:pt>
                <c:pt idx="15">
                  <c:v>1.8902000000000001</c:v>
                </c:pt>
                <c:pt idx="16">
                  <c:v>2.5072999999999999</c:v>
                </c:pt>
              </c:numCache>
            </c:numRef>
          </c:val>
          <c:smooth val="0"/>
          <c:extLst>
            <c:ext xmlns:c16="http://schemas.microsoft.com/office/drawing/2014/chart" uri="{C3380CC4-5D6E-409C-BE32-E72D297353CC}">
              <c16:uniqueId val="{00000003-8623-4DF0-ACB4-BD71C7893AD9}"/>
            </c:ext>
          </c:extLst>
        </c:ser>
        <c:dLbls>
          <c:showLegendKey val="0"/>
          <c:showVal val="0"/>
          <c:showCatName val="0"/>
          <c:showSerName val="0"/>
          <c:showPercent val="0"/>
          <c:showBubbleSize val="0"/>
        </c:dLbls>
        <c:smooth val="0"/>
        <c:axId val="1438437327"/>
        <c:axId val="1438425807"/>
      </c:lineChart>
      <c:catAx>
        <c:axId val="143843732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crossAx val="1438425807"/>
        <c:crosses val="autoZero"/>
        <c:auto val="1"/>
        <c:lblAlgn val="ctr"/>
        <c:lblOffset val="100"/>
        <c:noMultiLvlLbl val="0"/>
      </c:catAx>
      <c:valAx>
        <c:axId val="143842580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crossAx val="1438437327"/>
        <c:crosses val="autoZero"/>
        <c:crossBetween val="between"/>
      </c:valAx>
      <c:spPr>
        <a:noFill/>
        <a:ln>
          <a:solidFill>
            <a:schemeClr val="tx1"/>
          </a:solidFill>
        </a:ln>
        <a:effectLst/>
      </c:spPr>
    </c:plotArea>
    <c:legend>
      <c:legendPos val="b"/>
      <c:layout>
        <c:manualLayout>
          <c:xMode val="edge"/>
          <c:yMode val="edge"/>
          <c:x val="2.1864323052259497E-2"/>
          <c:y val="0.89855615274619993"/>
          <c:w val="0.96173743465854566"/>
          <c:h val="0.10144384725380001"/>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400" baseline="0">
          <a:solidFill>
            <a:sysClr val="windowText" lastClr="000000"/>
          </a:solidFill>
          <a:latin typeface="Museo Sans 500" panose="02000000000000000000" pitchFamily="50" charset="0"/>
        </a:defRPr>
      </a:pPr>
      <a:endParaRPr lang="es-ES"/>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000" b="1" i="0" u="none" strike="noStrike" kern="1200" spc="0" baseline="0">
                <a:solidFill>
                  <a:sysClr val="windowText" lastClr="000000"/>
                </a:solidFill>
                <a:latin typeface="Museo Sans 500" panose="02000000000000000000" pitchFamily="50" charset="0"/>
                <a:ea typeface="+mn-ea"/>
                <a:cs typeface="+mn-cs"/>
              </a:defRPr>
            </a:pPr>
            <a:r>
              <a:rPr lang="es-ES" sz="2000" b="1">
                <a:solidFill>
                  <a:schemeClr val="tx2">
                    <a:lumMod val="60000"/>
                    <a:lumOff val="40000"/>
                  </a:schemeClr>
                </a:solidFill>
              </a:rPr>
              <a:t>Gráfico 12</a:t>
            </a:r>
          </a:p>
          <a:p>
            <a:pPr algn="l">
              <a:defRPr sz="2000" b="1"/>
            </a:pPr>
            <a:r>
              <a:rPr lang="es-ES" sz="2000" b="1"/>
              <a:t>Emprego en España</a:t>
            </a:r>
            <a:r>
              <a:rPr lang="es-ES" sz="1600" b="1"/>
              <a:t> (en miles)</a:t>
            </a:r>
          </a:p>
        </c:rich>
      </c:tx>
      <c:layout>
        <c:manualLayout>
          <c:xMode val="edge"/>
          <c:yMode val="edge"/>
          <c:x val="6.8042741864123282E-3"/>
          <c:y val="8.2458009260461419E-3"/>
        </c:manualLayout>
      </c:layout>
      <c:overlay val="0"/>
      <c:spPr>
        <a:noFill/>
        <a:ln>
          <a:noFill/>
        </a:ln>
        <a:effectLst/>
      </c:spPr>
      <c:txPr>
        <a:bodyPr rot="0" spcFirstLastPara="1" vertOverflow="ellipsis" vert="horz" wrap="square" anchor="ctr" anchorCtr="1"/>
        <a:lstStyle/>
        <a:p>
          <a:pPr algn="l">
            <a:defRPr sz="2000" b="1" i="0" u="none" strike="noStrike" kern="1200" spc="0" baseline="0">
              <a:solidFill>
                <a:sysClr val="windowText" lastClr="000000"/>
              </a:solidFill>
              <a:latin typeface="Museo Sans 500" panose="02000000000000000000" pitchFamily="50" charset="0"/>
              <a:ea typeface="+mn-ea"/>
              <a:cs typeface="+mn-cs"/>
            </a:defRPr>
          </a:pPr>
          <a:endParaRPr lang="es-ES"/>
        </a:p>
      </c:txPr>
    </c:title>
    <c:autoTitleDeleted val="0"/>
    <c:plotArea>
      <c:layout>
        <c:manualLayout>
          <c:layoutTarget val="inner"/>
          <c:xMode val="edge"/>
          <c:yMode val="edge"/>
          <c:x val="0.1037724299856273"/>
          <c:y val="0.16998866354390962"/>
          <c:w val="0.88585137941136294"/>
          <c:h val="0.5600113989068487"/>
        </c:manualLayout>
      </c:layout>
      <c:lineChart>
        <c:grouping val="standard"/>
        <c:varyColors val="0"/>
        <c:ser>
          <c:idx val="0"/>
          <c:order val="0"/>
          <c:tx>
            <c:strRef>
              <c:f>'T12'!$A$11</c:f>
              <c:strCache>
                <c:ptCount val="1"/>
                <c:pt idx="0">
                  <c:v>Persoas traballando</c:v>
                </c:pt>
              </c:strCache>
            </c:strRef>
          </c:tx>
          <c:spPr>
            <a:ln w="50800" cap="rnd">
              <a:solidFill>
                <a:schemeClr val="tx2">
                  <a:lumMod val="40000"/>
                  <a:lumOff val="60000"/>
                </a:schemeClr>
              </a:solidFill>
              <a:round/>
            </a:ln>
            <a:effectLst/>
          </c:spPr>
          <c:marker>
            <c:symbol val="none"/>
          </c:marker>
          <c:cat>
            <c:strRef>
              <c:f>'T12'!$B$10:$R$10</c:f>
              <c:strCache>
                <c:ptCount val="17"/>
                <c:pt idx="0">
                  <c:v>2019-I</c:v>
                </c:pt>
                <c:pt idx="1">
                  <c:v>II</c:v>
                </c:pt>
                <c:pt idx="2">
                  <c:v>III</c:v>
                </c:pt>
                <c:pt idx="3">
                  <c:v>IV</c:v>
                </c:pt>
                <c:pt idx="4">
                  <c:v>2020-I</c:v>
                </c:pt>
                <c:pt idx="5">
                  <c:v>II</c:v>
                </c:pt>
                <c:pt idx="6">
                  <c:v>III</c:v>
                </c:pt>
                <c:pt idx="7">
                  <c:v>IV</c:v>
                </c:pt>
                <c:pt idx="8">
                  <c:v>2021-I</c:v>
                </c:pt>
                <c:pt idx="9">
                  <c:v>II</c:v>
                </c:pt>
                <c:pt idx="10">
                  <c:v>III</c:v>
                </c:pt>
                <c:pt idx="11">
                  <c:v>IV</c:v>
                </c:pt>
                <c:pt idx="12">
                  <c:v>2022-I</c:v>
                </c:pt>
                <c:pt idx="13">
                  <c:v>II</c:v>
                </c:pt>
                <c:pt idx="14">
                  <c:v>III</c:v>
                </c:pt>
                <c:pt idx="15">
                  <c:v>IV</c:v>
                </c:pt>
                <c:pt idx="16">
                  <c:v>2023-I</c:v>
                </c:pt>
              </c:strCache>
            </c:strRef>
          </c:cat>
          <c:val>
            <c:numRef>
              <c:f>'T12'!$B$11:$R$11</c:f>
              <c:numCache>
                <c:formatCode>General</c:formatCode>
                <c:ptCount val="17"/>
                <c:pt idx="0">
                  <c:v>19866.400000000001</c:v>
                </c:pt>
                <c:pt idx="1">
                  <c:v>20391.5</c:v>
                </c:pt>
                <c:pt idx="2">
                  <c:v>20607.3</c:v>
                </c:pt>
                <c:pt idx="3">
                  <c:v>20463.2</c:v>
                </c:pt>
                <c:pt idx="4">
                  <c:v>19929.5</c:v>
                </c:pt>
                <c:pt idx="5">
                  <c:v>18840.099999999999</c:v>
                </c:pt>
                <c:pt idx="6">
                  <c:v>19546.8</c:v>
                </c:pt>
                <c:pt idx="7">
                  <c:v>19609.599999999999</c:v>
                </c:pt>
                <c:pt idx="8">
                  <c:v>19467.5</c:v>
                </c:pt>
                <c:pt idx="9">
                  <c:v>19710</c:v>
                </c:pt>
                <c:pt idx="10">
                  <c:v>20362</c:v>
                </c:pt>
                <c:pt idx="11">
                  <c:v>20304.5</c:v>
                </c:pt>
                <c:pt idx="12">
                  <c:v>20196</c:v>
                </c:pt>
                <c:pt idx="13">
                  <c:v>20412.5</c:v>
                </c:pt>
                <c:pt idx="14">
                  <c:v>20844.8</c:v>
                </c:pt>
                <c:pt idx="15">
                  <c:v>20610.7</c:v>
                </c:pt>
                <c:pt idx="16">
                  <c:v>20692.599999999999</c:v>
                </c:pt>
              </c:numCache>
            </c:numRef>
          </c:val>
          <c:smooth val="0"/>
          <c:extLst>
            <c:ext xmlns:c16="http://schemas.microsoft.com/office/drawing/2014/chart" uri="{C3380CC4-5D6E-409C-BE32-E72D297353CC}">
              <c16:uniqueId val="{00000000-AAB1-4F64-B479-A6A957D5DCA7}"/>
            </c:ext>
          </c:extLst>
        </c:ser>
        <c:ser>
          <c:idx val="1"/>
          <c:order val="1"/>
          <c:tx>
            <c:strRef>
              <c:f>'T12'!$A$12</c:f>
              <c:strCache>
                <c:ptCount val="1"/>
                <c:pt idx="0">
                  <c:v>Postos de traballo</c:v>
                </c:pt>
              </c:strCache>
            </c:strRef>
          </c:tx>
          <c:spPr>
            <a:ln w="50800" cap="rnd">
              <a:solidFill>
                <a:schemeClr val="accent3">
                  <a:lumMod val="60000"/>
                  <a:lumOff val="40000"/>
                </a:schemeClr>
              </a:solidFill>
              <a:round/>
            </a:ln>
            <a:effectLst/>
          </c:spPr>
          <c:marker>
            <c:symbol val="none"/>
          </c:marker>
          <c:cat>
            <c:strRef>
              <c:f>'T12'!$B$10:$R$10</c:f>
              <c:strCache>
                <c:ptCount val="17"/>
                <c:pt idx="0">
                  <c:v>2019-I</c:v>
                </c:pt>
                <c:pt idx="1">
                  <c:v>II</c:v>
                </c:pt>
                <c:pt idx="2">
                  <c:v>III</c:v>
                </c:pt>
                <c:pt idx="3">
                  <c:v>IV</c:v>
                </c:pt>
                <c:pt idx="4">
                  <c:v>2020-I</c:v>
                </c:pt>
                <c:pt idx="5">
                  <c:v>II</c:v>
                </c:pt>
                <c:pt idx="6">
                  <c:v>III</c:v>
                </c:pt>
                <c:pt idx="7">
                  <c:v>IV</c:v>
                </c:pt>
                <c:pt idx="8">
                  <c:v>2021-I</c:v>
                </c:pt>
                <c:pt idx="9">
                  <c:v>II</c:v>
                </c:pt>
                <c:pt idx="10">
                  <c:v>III</c:v>
                </c:pt>
                <c:pt idx="11">
                  <c:v>IV</c:v>
                </c:pt>
                <c:pt idx="12">
                  <c:v>2022-I</c:v>
                </c:pt>
                <c:pt idx="13">
                  <c:v>II</c:v>
                </c:pt>
                <c:pt idx="14">
                  <c:v>III</c:v>
                </c:pt>
                <c:pt idx="15">
                  <c:v>IV</c:v>
                </c:pt>
                <c:pt idx="16">
                  <c:v>2023-I</c:v>
                </c:pt>
              </c:strCache>
            </c:strRef>
          </c:cat>
          <c:val>
            <c:numRef>
              <c:f>'T12'!$B$12:$R$12</c:f>
              <c:numCache>
                <c:formatCode>General</c:formatCode>
                <c:ptCount val="17"/>
                <c:pt idx="0">
                  <c:v>20603.099999999999</c:v>
                </c:pt>
                <c:pt idx="1">
                  <c:v>21125.8</c:v>
                </c:pt>
                <c:pt idx="2">
                  <c:v>21255.1</c:v>
                </c:pt>
                <c:pt idx="3">
                  <c:v>21123.599999999999</c:v>
                </c:pt>
                <c:pt idx="4">
                  <c:v>20179</c:v>
                </c:pt>
                <c:pt idx="5">
                  <c:v>16415.900000000001</c:v>
                </c:pt>
                <c:pt idx="6">
                  <c:v>19237.3</c:v>
                </c:pt>
                <c:pt idx="7">
                  <c:v>19339.8</c:v>
                </c:pt>
                <c:pt idx="8">
                  <c:v>19326.7</c:v>
                </c:pt>
                <c:pt idx="9">
                  <c:v>19700.099999999999</c:v>
                </c:pt>
                <c:pt idx="10">
                  <c:v>20517.8</c:v>
                </c:pt>
                <c:pt idx="11">
                  <c:v>20446.2</c:v>
                </c:pt>
                <c:pt idx="12">
                  <c:v>20448</c:v>
                </c:pt>
                <c:pt idx="13">
                  <c:v>20544.900000000001</c:v>
                </c:pt>
                <c:pt idx="14">
                  <c:v>21068.3</c:v>
                </c:pt>
                <c:pt idx="15">
                  <c:v>20874.8</c:v>
                </c:pt>
                <c:pt idx="16">
                  <c:v>21031</c:v>
                </c:pt>
              </c:numCache>
            </c:numRef>
          </c:val>
          <c:smooth val="0"/>
          <c:extLst>
            <c:ext xmlns:c16="http://schemas.microsoft.com/office/drawing/2014/chart" uri="{C3380CC4-5D6E-409C-BE32-E72D297353CC}">
              <c16:uniqueId val="{00000001-AAB1-4F64-B479-A6A957D5DCA7}"/>
            </c:ext>
          </c:extLst>
        </c:ser>
        <c:ser>
          <c:idx val="2"/>
          <c:order val="2"/>
          <c:tx>
            <c:strRef>
              <c:f>'T12'!$A$13</c:f>
              <c:strCache>
                <c:ptCount val="1"/>
                <c:pt idx="0">
                  <c:v>Postos de traballo equivalentes a tempo completo</c:v>
                </c:pt>
              </c:strCache>
            </c:strRef>
          </c:tx>
          <c:spPr>
            <a:ln w="50800" cap="rnd">
              <a:solidFill>
                <a:schemeClr val="accent6">
                  <a:lumMod val="60000"/>
                  <a:lumOff val="40000"/>
                </a:schemeClr>
              </a:solidFill>
              <a:round/>
            </a:ln>
            <a:effectLst/>
          </c:spPr>
          <c:marker>
            <c:symbol val="none"/>
          </c:marker>
          <c:cat>
            <c:strRef>
              <c:f>'T12'!$B$10:$R$10</c:f>
              <c:strCache>
                <c:ptCount val="17"/>
                <c:pt idx="0">
                  <c:v>2019-I</c:v>
                </c:pt>
                <c:pt idx="1">
                  <c:v>II</c:v>
                </c:pt>
                <c:pt idx="2">
                  <c:v>III</c:v>
                </c:pt>
                <c:pt idx="3">
                  <c:v>IV</c:v>
                </c:pt>
                <c:pt idx="4">
                  <c:v>2020-I</c:v>
                </c:pt>
                <c:pt idx="5">
                  <c:v>II</c:v>
                </c:pt>
                <c:pt idx="6">
                  <c:v>III</c:v>
                </c:pt>
                <c:pt idx="7">
                  <c:v>IV</c:v>
                </c:pt>
                <c:pt idx="8">
                  <c:v>2021-I</c:v>
                </c:pt>
                <c:pt idx="9">
                  <c:v>II</c:v>
                </c:pt>
                <c:pt idx="10">
                  <c:v>III</c:v>
                </c:pt>
                <c:pt idx="11">
                  <c:v>IV</c:v>
                </c:pt>
                <c:pt idx="12">
                  <c:v>2022-I</c:v>
                </c:pt>
                <c:pt idx="13">
                  <c:v>II</c:v>
                </c:pt>
                <c:pt idx="14">
                  <c:v>III</c:v>
                </c:pt>
                <c:pt idx="15">
                  <c:v>IV</c:v>
                </c:pt>
                <c:pt idx="16">
                  <c:v>2023-I</c:v>
                </c:pt>
              </c:strCache>
            </c:strRef>
          </c:cat>
          <c:val>
            <c:numRef>
              <c:f>'T12'!$B$13:$R$13</c:f>
              <c:numCache>
                <c:formatCode>General</c:formatCode>
                <c:ptCount val="17"/>
                <c:pt idx="0">
                  <c:v>18074.2</c:v>
                </c:pt>
                <c:pt idx="1">
                  <c:v>18575.900000000001</c:v>
                </c:pt>
                <c:pt idx="2">
                  <c:v>18742.8</c:v>
                </c:pt>
                <c:pt idx="3">
                  <c:v>18568</c:v>
                </c:pt>
                <c:pt idx="4">
                  <c:v>18138.400000000001</c:v>
                </c:pt>
                <c:pt idx="5">
                  <c:v>15268</c:v>
                </c:pt>
                <c:pt idx="6">
                  <c:v>17766.599999999999</c:v>
                </c:pt>
                <c:pt idx="7">
                  <c:v>17726.099999999999</c:v>
                </c:pt>
                <c:pt idx="8">
                  <c:v>17662.2</c:v>
                </c:pt>
                <c:pt idx="9">
                  <c:v>18144.599999999999</c:v>
                </c:pt>
                <c:pt idx="10">
                  <c:v>18881.400000000001</c:v>
                </c:pt>
                <c:pt idx="11">
                  <c:v>18760.8</c:v>
                </c:pt>
                <c:pt idx="12">
                  <c:v>18564.3</c:v>
                </c:pt>
                <c:pt idx="13">
                  <c:v>19092.3</c:v>
                </c:pt>
                <c:pt idx="14">
                  <c:v>19447.2</c:v>
                </c:pt>
                <c:pt idx="15">
                  <c:v>19120.599999999999</c:v>
                </c:pt>
                <c:pt idx="16">
                  <c:v>18982.5</c:v>
                </c:pt>
              </c:numCache>
            </c:numRef>
          </c:val>
          <c:smooth val="0"/>
          <c:extLst>
            <c:ext xmlns:c16="http://schemas.microsoft.com/office/drawing/2014/chart" uri="{C3380CC4-5D6E-409C-BE32-E72D297353CC}">
              <c16:uniqueId val="{00000002-AAB1-4F64-B479-A6A957D5DCA7}"/>
            </c:ext>
          </c:extLst>
        </c:ser>
        <c:dLbls>
          <c:showLegendKey val="0"/>
          <c:showVal val="0"/>
          <c:showCatName val="0"/>
          <c:showSerName val="0"/>
          <c:showPercent val="0"/>
          <c:showBubbleSize val="0"/>
        </c:dLbls>
        <c:smooth val="0"/>
        <c:axId val="1055200319"/>
        <c:axId val="1055200799"/>
      </c:lineChart>
      <c:catAx>
        <c:axId val="1055200319"/>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crossAx val="1055200799"/>
        <c:crosses val="autoZero"/>
        <c:auto val="1"/>
        <c:lblAlgn val="ctr"/>
        <c:lblOffset val="100"/>
        <c:noMultiLvlLbl val="0"/>
      </c:catAx>
      <c:valAx>
        <c:axId val="1055200799"/>
        <c:scaling>
          <c:orientation val="minMax"/>
          <c:min val="150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crossAx val="1055200319"/>
        <c:crosses val="autoZero"/>
        <c:crossBetween val="between"/>
      </c:valAx>
      <c:spPr>
        <a:noFill/>
        <a:ln>
          <a:solidFill>
            <a:schemeClr val="tx1"/>
          </a:solidFill>
        </a:ln>
        <a:effectLst/>
      </c:spPr>
    </c:plotArea>
    <c:legend>
      <c:legendPos val="b"/>
      <c:layout>
        <c:manualLayout>
          <c:xMode val="edge"/>
          <c:yMode val="edge"/>
          <c:x val="4.1627908725204485E-2"/>
          <c:y val="0.86931587166303392"/>
          <c:w val="0.84125119615326305"/>
          <c:h val="0.1215226020798732"/>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400">
          <a:solidFill>
            <a:sysClr val="windowText" lastClr="000000"/>
          </a:solidFill>
          <a:latin typeface="Museo Sans 500" panose="02000000000000000000" pitchFamily="50" charset="0"/>
        </a:defRPr>
      </a:pPr>
      <a:endParaRPr lang="es-E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000" b="0" i="0" u="none" strike="noStrike" kern="1200" spc="0" baseline="0">
                <a:solidFill>
                  <a:sysClr val="windowText" lastClr="000000"/>
                </a:solidFill>
                <a:latin typeface="Museo Sans 500" panose="02000000000000000000" pitchFamily="50" charset="0"/>
                <a:ea typeface="+mn-ea"/>
                <a:cs typeface="+mn-cs"/>
              </a:defRPr>
            </a:pPr>
            <a:r>
              <a:rPr lang="es-ES" sz="2000" b="1">
                <a:solidFill>
                  <a:schemeClr val="tx2">
                    <a:lumMod val="60000"/>
                    <a:lumOff val="40000"/>
                  </a:schemeClr>
                </a:solidFill>
              </a:rPr>
              <a:t>Gráfico 2</a:t>
            </a:r>
          </a:p>
          <a:p>
            <a:pPr algn="l">
              <a:defRPr sz="2000"/>
            </a:pPr>
            <a:r>
              <a:rPr lang="es-ES" sz="2000" b="1"/>
              <a:t>Índices de confianza</a:t>
            </a:r>
          </a:p>
        </c:rich>
      </c:tx>
      <c:layout>
        <c:manualLayout>
          <c:xMode val="edge"/>
          <c:yMode val="edge"/>
          <c:x val="5.1458920920850392E-3"/>
          <c:y val="2.2191876996986257E-2"/>
        </c:manualLayout>
      </c:layout>
      <c:overlay val="0"/>
      <c:spPr>
        <a:noFill/>
        <a:ln>
          <a:noFill/>
        </a:ln>
        <a:effectLst/>
      </c:spPr>
      <c:txPr>
        <a:bodyPr rot="0" spcFirstLastPara="1" vertOverflow="ellipsis" vert="horz" wrap="square" anchor="ctr" anchorCtr="1"/>
        <a:lstStyle/>
        <a:p>
          <a:pPr algn="l">
            <a:defRPr sz="2000" b="0" i="0" u="none" strike="noStrike" kern="1200" spc="0" baseline="0">
              <a:solidFill>
                <a:sysClr val="windowText" lastClr="000000"/>
              </a:solidFill>
              <a:latin typeface="Museo Sans 500" panose="02000000000000000000" pitchFamily="50" charset="0"/>
              <a:ea typeface="+mn-ea"/>
              <a:cs typeface="+mn-cs"/>
            </a:defRPr>
          </a:pPr>
          <a:endParaRPr lang="es-ES"/>
        </a:p>
      </c:txPr>
    </c:title>
    <c:autoTitleDeleted val="0"/>
    <c:plotArea>
      <c:layout>
        <c:manualLayout>
          <c:layoutTarget val="inner"/>
          <c:xMode val="edge"/>
          <c:yMode val="edge"/>
          <c:x val="7.1418676455806684E-2"/>
          <c:y val="0.18868017553264746"/>
          <c:w val="0.91221549882260566"/>
          <c:h val="0.50291497132031104"/>
        </c:manualLayout>
      </c:layout>
      <c:lineChart>
        <c:grouping val="standard"/>
        <c:varyColors val="0"/>
        <c:ser>
          <c:idx val="0"/>
          <c:order val="0"/>
          <c:tx>
            <c:strRef>
              <c:f>'T2'!$A$2</c:f>
              <c:strCache>
                <c:ptCount val="1"/>
                <c:pt idx="0">
                  <c:v>Confianza empresarial (OCDE)</c:v>
                </c:pt>
              </c:strCache>
            </c:strRef>
          </c:tx>
          <c:spPr>
            <a:ln w="50800" cap="rnd">
              <a:solidFill>
                <a:schemeClr val="accent1">
                  <a:lumMod val="75000"/>
                </a:schemeClr>
              </a:solidFill>
              <a:round/>
            </a:ln>
            <a:effectLst/>
          </c:spPr>
          <c:marker>
            <c:symbol val="none"/>
          </c:marker>
          <c:cat>
            <c:strRef>
              <c:f>'T2'!$B$1:$AO$1</c:f>
              <c:strCache>
                <c:ptCount val="40"/>
                <c:pt idx="0">
                  <c:v>2020 xan. </c:v>
                </c:pt>
                <c:pt idx="1">
                  <c:v>feb.</c:v>
                </c:pt>
                <c:pt idx="2">
                  <c:v>mar.</c:v>
                </c:pt>
                <c:pt idx="3">
                  <c:v>abr.</c:v>
                </c:pt>
                <c:pt idx="4">
                  <c:v>mai.</c:v>
                </c:pt>
                <c:pt idx="5">
                  <c:v>xun.</c:v>
                </c:pt>
                <c:pt idx="6">
                  <c:v>xul.</c:v>
                </c:pt>
                <c:pt idx="7">
                  <c:v>ago.</c:v>
                </c:pt>
                <c:pt idx="8">
                  <c:v>set.</c:v>
                </c:pt>
                <c:pt idx="9">
                  <c:v>out.</c:v>
                </c:pt>
                <c:pt idx="10">
                  <c:v>nov.</c:v>
                </c:pt>
                <c:pt idx="11">
                  <c:v>dec.</c:v>
                </c:pt>
                <c:pt idx="12">
                  <c:v>2021 xan.</c:v>
                </c:pt>
                <c:pt idx="13">
                  <c:v>feb.</c:v>
                </c:pt>
                <c:pt idx="14">
                  <c:v>mar.</c:v>
                </c:pt>
                <c:pt idx="15">
                  <c:v>abr.</c:v>
                </c:pt>
                <c:pt idx="16">
                  <c:v>mai.</c:v>
                </c:pt>
                <c:pt idx="17">
                  <c:v>xun.</c:v>
                </c:pt>
                <c:pt idx="18">
                  <c:v>xul.</c:v>
                </c:pt>
                <c:pt idx="19">
                  <c:v>ago.</c:v>
                </c:pt>
                <c:pt idx="20">
                  <c:v>set.</c:v>
                </c:pt>
                <c:pt idx="21">
                  <c:v>out.</c:v>
                </c:pt>
                <c:pt idx="22">
                  <c:v>nov.</c:v>
                </c:pt>
                <c:pt idx="23">
                  <c:v>dec.</c:v>
                </c:pt>
                <c:pt idx="24">
                  <c:v>2022 xan.</c:v>
                </c:pt>
                <c:pt idx="25">
                  <c:v>feb.</c:v>
                </c:pt>
                <c:pt idx="26">
                  <c:v>mar.</c:v>
                </c:pt>
                <c:pt idx="27">
                  <c:v>abr.</c:v>
                </c:pt>
                <c:pt idx="28">
                  <c:v>mai.</c:v>
                </c:pt>
                <c:pt idx="29">
                  <c:v>xun.</c:v>
                </c:pt>
                <c:pt idx="30">
                  <c:v>xul.</c:v>
                </c:pt>
                <c:pt idx="31">
                  <c:v>ago.</c:v>
                </c:pt>
                <c:pt idx="32">
                  <c:v>set.</c:v>
                </c:pt>
                <c:pt idx="33">
                  <c:v>out.</c:v>
                </c:pt>
                <c:pt idx="34">
                  <c:v>nov.</c:v>
                </c:pt>
                <c:pt idx="35">
                  <c:v>dec.</c:v>
                </c:pt>
                <c:pt idx="36">
                  <c:v>2023 xan.</c:v>
                </c:pt>
                <c:pt idx="37">
                  <c:v>feb</c:v>
                </c:pt>
                <c:pt idx="38">
                  <c:v>mar</c:v>
                </c:pt>
                <c:pt idx="39">
                  <c:v>abr.</c:v>
                </c:pt>
              </c:strCache>
            </c:strRef>
          </c:cat>
          <c:val>
            <c:numRef>
              <c:f>'T2'!$B$2:$AO$2</c:f>
              <c:numCache>
                <c:formatCode>General</c:formatCode>
                <c:ptCount val="40"/>
                <c:pt idx="0">
                  <c:v>99.7</c:v>
                </c:pt>
                <c:pt idx="1">
                  <c:v>99.1</c:v>
                </c:pt>
                <c:pt idx="2">
                  <c:v>97.6</c:v>
                </c:pt>
                <c:pt idx="3">
                  <c:v>95.9</c:v>
                </c:pt>
                <c:pt idx="4">
                  <c:v>95.7</c:v>
                </c:pt>
                <c:pt idx="5">
                  <c:v>96.5</c:v>
                </c:pt>
                <c:pt idx="6">
                  <c:v>97.7</c:v>
                </c:pt>
                <c:pt idx="7">
                  <c:v>98.6</c:v>
                </c:pt>
                <c:pt idx="8">
                  <c:v>99.3</c:v>
                </c:pt>
                <c:pt idx="9">
                  <c:v>99.6</c:v>
                </c:pt>
                <c:pt idx="10">
                  <c:v>99.9</c:v>
                </c:pt>
                <c:pt idx="11">
                  <c:v>100.1</c:v>
                </c:pt>
                <c:pt idx="12">
                  <c:v>100.5</c:v>
                </c:pt>
                <c:pt idx="13">
                  <c:v>100.9</c:v>
                </c:pt>
                <c:pt idx="14">
                  <c:v>101.5</c:v>
                </c:pt>
                <c:pt idx="15">
                  <c:v>102.1</c:v>
                </c:pt>
                <c:pt idx="16">
                  <c:v>102.6</c:v>
                </c:pt>
                <c:pt idx="17">
                  <c:v>103</c:v>
                </c:pt>
                <c:pt idx="18">
                  <c:v>103.4</c:v>
                </c:pt>
                <c:pt idx="19">
                  <c:v>103.5</c:v>
                </c:pt>
                <c:pt idx="20">
                  <c:v>103.6</c:v>
                </c:pt>
                <c:pt idx="21">
                  <c:v>103.6</c:v>
                </c:pt>
                <c:pt idx="22">
                  <c:v>103.6</c:v>
                </c:pt>
                <c:pt idx="23">
                  <c:v>103.5</c:v>
                </c:pt>
                <c:pt idx="24">
                  <c:v>103.4</c:v>
                </c:pt>
                <c:pt idx="25">
                  <c:v>103.1</c:v>
                </c:pt>
                <c:pt idx="26">
                  <c:v>102.7</c:v>
                </c:pt>
                <c:pt idx="27">
                  <c:v>102.3</c:v>
                </c:pt>
                <c:pt idx="28">
                  <c:v>102.1</c:v>
                </c:pt>
                <c:pt idx="29">
                  <c:v>101.9</c:v>
                </c:pt>
                <c:pt idx="30">
                  <c:v>101.5</c:v>
                </c:pt>
                <c:pt idx="31">
                  <c:v>101.2</c:v>
                </c:pt>
                <c:pt idx="32">
                  <c:v>100.9</c:v>
                </c:pt>
                <c:pt idx="33">
                  <c:v>100.8</c:v>
                </c:pt>
                <c:pt idx="34">
                  <c:v>100.7</c:v>
                </c:pt>
                <c:pt idx="35">
                  <c:v>100.8</c:v>
                </c:pt>
                <c:pt idx="36">
                  <c:v>100.9</c:v>
                </c:pt>
                <c:pt idx="37">
                  <c:v>100.9</c:v>
                </c:pt>
                <c:pt idx="38">
                  <c:v>100.7</c:v>
                </c:pt>
                <c:pt idx="39">
                  <c:v>100.5</c:v>
                </c:pt>
              </c:numCache>
            </c:numRef>
          </c:val>
          <c:smooth val="0"/>
          <c:extLst>
            <c:ext xmlns:c16="http://schemas.microsoft.com/office/drawing/2014/chart" uri="{C3380CC4-5D6E-409C-BE32-E72D297353CC}">
              <c16:uniqueId val="{00000000-1879-488B-B3D0-B5CBB95CEE17}"/>
            </c:ext>
          </c:extLst>
        </c:ser>
        <c:ser>
          <c:idx val="1"/>
          <c:order val="1"/>
          <c:tx>
            <c:strRef>
              <c:f>'T2'!$A$3</c:f>
              <c:strCache>
                <c:ptCount val="1"/>
                <c:pt idx="0">
                  <c:v>Confianza empresarial (Unión Europea)</c:v>
                </c:pt>
              </c:strCache>
            </c:strRef>
          </c:tx>
          <c:spPr>
            <a:ln w="50800" cap="rnd">
              <a:solidFill>
                <a:schemeClr val="accent3"/>
              </a:solidFill>
              <a:round/>
            </a:ln>
            <a:effectLst/>
          </c:spPr>
          <c:marker>
            <c:symbol val="none"/>
          </c:marker>
          <c:cat>
            <c:strRef>
              <c:f>'T2'!$B$1:$AO$1</c:f>
              <c:strCache>
                <c:ptCount val="40"/>
                <c:pt idx="0">
                  <c:v>2020 xan. </c:v>
                </c:pt>
                <c:pt idx="1">
                  <c:v>feb.</c:v>
                </c:pt>
                <c:pt idx="2">
                  <c:v>mar.</c:v>
                </c:pt>
                <c:pt idx="3">
                  <c:v>abr.</c:v>
                </c:pt>
                <c:pt idx="4">
                  <c:v>mai.</c:v>
                </c:pt>
                <c:pt idx="5">
                  <c:v>xun.</c:v>
                </c:pt>
                <c:pt idx="6">
                  <c:v>xul.</c:v>
                </c:pt>
                <c:pt idx="7">
                  <c:v>ago.</c:v>
                </c:pt>
                <c:pt idx="8">
                  <c:v>set.</c:v>
                </c:pt>
                <c:pt idx="9">
                  <c:v>out.</c:v>
                </c:pt>
                <c:pt idx="10">
                  <c:v>nov.</c:v>
                </c:pt>
                <c:pt idx="11">
                  <c:v>dec.</c:v>
                </c:pt>
                <c:pt idx="12">
                  <c:v>2021 xan.</c:v>
                </c:pt>
                <c:pt idx="13">
                  <c:v>feb.</c:v>
                </c:pt>
                <c:pt idx="14">
                  <c:v>mar.</c:v>
                </c:pt>
                <c:pt idx="15">
                  <c:v>abr.</c:v>
                </c:pt>
                <c:pt idx="16">
                  <c:v>mai.</c:v>
                </c:pt>
                <c:pt idx="17">
                  <c:v>xun.</c:v>
                </c:pt>
                <c:pt idx="18">
                  <c:v>xul.</c:v>
                </c:pt>
                <c:pt idx="19">
                  <c:v>ago.</c:v>
                </c:pt>
                <c:pt idx="20">
                  <c:v>set.</c:v>
                </c:pt>
                <c:pt idx="21">
                  <c:v>out.</c:v>
                </c:pt>
                <c:pt idx="22">
                  <c:v>nov.</c:v>
                </c:pt>
                <c:pt idx="23">
                  <c:v>dec.</c:v>
                </c:pt>
                <c:pt idx="24">
                  <c:v>2022 xan.</c:v>
                </c:pt>
                <c:pt idx="25">
                  <c:v>feb.</c:v>
                </c:pt>
                <c:pt idx="26">
                  <c:v>mar.</c:v>
                </c:pt>
                <c:pt idx="27">
                  <c:v>abr.</c:v>
                </c:pt>
                <c:pt idx="28">
                  <c:v>mai.</c:v>
                </c:pt>
                <c:pt idx="29">
                  <c:v>xun.</c:v>
                </c:pt>
                <c:pt idx="30">
                  <c:v>xul.</c:v>
                </c:pt>
                <c:pt idx="31">
                  <c:v>ago.</c:v>
                </c:pt>
                <c:pt idx="32">
                  <c:v>set.</c:v>
                </c:pt>
                <c:pt idx="33">
                  <c:v>out.</c:v>
                </c:pt>
                <c:pt idx="34">
                  <c:v>nov.</c:v>
                </c:pt>
                <c:pt idx="35">
                  <c:v>dec.</c:v>
                </c:pt>
                <c:pt idx="36">
                  <c:v>2023 xan.</c:v>
                </c:pt>
                <c:pt idx="37">
                  <c:v>feb</c:v>
                </c:pt>
                <c:pt idx="38">
                  <c:v>mar</c:v>
                </c:pt>
                <c:pt idx="39">
                  <c:v>abr.</c:v>
                </c:pt>
              </c:strCache>
            </c:strRef>
          </c:cat>
          <c:val>
            <c:numRef>
              <c:f>'T2'!$B$3:$AO$3</c:f>
              <c:numCache>
                <c:formatCode>General</c:formatCode>
                <c:ptCount val="40"/>
                <c:pt idx="0">
                  <c:v>99.5</c:v>
                </c:pt>
                <c:pt idx="1">
                  <c:v>99</c:v>
                </c:pt>
                <c:pt idx="2">
                  <c:v>98</c:v>
                </c:pt>
                <c:pt idx="3">
                  <c:v>96.9</c:v>
                </c:pt>
                <c:pt idx="4">
                  <c:v>96.8</c:v>
                </c:pt>
                <c:pt idx="5">
                  <c:v>97.5</c:v>
                </c:pt>
                <c:pt idx="6">
                  <c:v>98.4</c:v>
                </c:pt>
                <c:pt idx="7">
                  <c:v>99</c:v>
                </c:pt>
                <c:pt idx="8">
                  <c:v>99.5</c:v>
                </c:pt>
                <c:pt idx="9">
                  <c:v>99.8</c:v>
                </c:pt>
                <c:pt idx="10">
                  <c:v>99.9</c:v>
                </c:pt>
                <c:pt idx="11">
                  <c:v>100.1</c:v>
                </c:pt>
                <c:pt idx="12">
                  <c:v>100.3</c:v>
                </c:pt>
                <c:pt idx="13">
                  <c:v>100.6</c:v>
                </c:pt>
                <c:pt idx="14">
                  <c:v>101</c:v>
                </c:pt>
                <c:pt idx="15">
                  <c:v>101.3</c:v>
                </c:pt>
                <c:pt idx="16">
                  <c:v>101.6</c:v>
                </c:pt>
                <c:pt idx="17">
                  <c:v>101.8</c:v>
                </c:pt>
                <c:pt idx="18">
                  <c:v>101.9</c:v>
                </c:pt>
                <c:pt idx="19">
                  <c:v>102</c:v>
                </c:pt>
                <c:pt idx="20">
                  <c:v>102</c:v>
                </c:pt>
                <c:pt idx="21">
                  <c:v>102.1</c:v>
                </c:pt>
                <c:pt idx="22">
                  <c:v>102.1</c:v>
                </c:pt>
                <c:pt idx="23">
                  <c:v>102</c:v>
                </c:pt>
                <c:pt idx="24">
                  <c:v>101.8</c:v>
                </c:pt>
                <c:pt idx="25">
                  <c:v>101.7</c:v>
                </c:pt>
                <c:pt idx="26">
                  <c:v>101.5</c:v>
                </c:pt>
                <c:pt idx="27">
                  <c:v>101.3</c:v>
                </c:pt>
                <c:pt idx="28">
                  <c:v>101.1</c:v>
                </c:pt>
                <c:pt idx="29">
                  <c:v>100.8</c:v>
                </c:pt>
                <c:pt idx="30">
                  <c:v>100.4</c:v>
                </c:pt>
                <c:pt idx="31">
                  <c:v>100.1</c:v>
                </c:pt>
                <c:pt idx="32">
                  <c:v>99.9</c:v>
                </c:pt>
                <c:pt idx="33">
                  <c:v>99.7</c:v>
                </c:pt>
                <c:pt idx="34">
                  <c:v>99.6</c:v>
                </c:pt>
                <c:pt idx="35">
                  <c:v>99.6</c:v>
                </c:pt>
                <c:pt idx="36">
                  <c:v>99.6</c:v>
                </c:pt>
                <c:pt idx="37">
                  <c:v>99.7</c:v>
                </c:pt>
                <c:pt idx="38">
                  <c:v>99.7</c:v>
                </c:pt>
                <c:pt idx="39">
                  <c:v>99.7</c:v>
                </c:pt>
              </c:numCache>
            </c:numRef>
          </c:val>
          <c:smooth val="0"/>
          <c:extLst>
            <c:ext xmlns:c16="http://schemas.microsoft.com/office/drawing/2014/chart" uri="{C3380CC4-5D6E-409C-BE32-E72D297353CC}">
              <c16:uniqueId val="{00000001-1879-488B-B3D0-B5CBB95CEE17}"/>
            </c:ext>
          </c:extLst>
        </c:ser>
        <c:ser>
          <c:idx val="2"/>
          <c:order val="2"/>
          <c:tx>
            <c:strRef>
              <c:f>'T2'!$A$4</c:f>
              <c:strCache>
                <c:ptCount val="1"/>
                <c:pt idx="0">
                  <c:v>Confianza consumidores (OCDE)</c:v>
                </c:pt>
              </c:strCache>
            </c:strRef>
          </c:tx>
          <c:spPr>
            <a:ln w="50800" cap="rnd">
              <a:solidFill>
                <a:schemeClr val="tx2">
                  <a:lumMod val="20000"/>
                  <a:lumOff val="80000"/>
                </a:schemeClr>
              </a:solidFill>
              <a:round/>
            </a:ln>
            <a:effectLst/>
          </c:spPr>
          <c:marker>
            <c:symbol val="none"/>
          </c:marker>
          <c:cat>
            <c:strRef>
              <c:f>'T2'!$B$1:$AO$1</c:f>
              <c:strCache>
                <c:ptCount val="40"/>
                <c:pt idx="0">
                  <c:v>2020 xan. </c:v>
                </c:pt>
                <c:pt idx="1">
                  <c:v>feb.</c:v>
                </c:pt>
                <c:pt idx="2">
                  <c:v>mar.</c:v>
                </c:pt>
                <c:pt idx="3">
                  <c:v>abr.</c:v>
                </c:pt>
                <c:pt idx="4">
                  <c:v>mai.</c:v>
                </c:pt>
                <c:pt idx="5">
                  <c:v>xun.</c:v>
                </c:pt>
                <c:pt idx="6">
                  <c:v>xul.</c:v>
                </c:pt>
                <c:pt idx="7">
                  <c:v>ago.</c:v>
                </c:pt>
                <c:pt idx="8">
                  <c:v>set.</c:v>
                </c:pt>
                <c:pt idx="9">
                  <c:v>out.</c:v>
                </c:pt>
                <c:pt idx="10">
                  <c:v>nov.</c:v>
                </c:pt>
                <c:pt idx="11">
                  <c:v>dec.</c:v>
                </c:pt>
                <c:pt idx="12">
                  <c:v>2021 xan.</c:v>
                </c:pt>
                <c:pt idx="13">
                  <c:v>feb.</c:v>
                </c:pt>
                <c:pt idx="14">
                  <c:v>mar.</c:v>
                </c:pt>
                <c:pt idx="15">
                  <c:v>abr.</c:v>
                </c:pt>
                <c:pt idx="16">
                  <c:v>mai.</c:v>
                </c:pt>
                <c:pt idx="17">
                  <c:v>xun.</c:v>
                </c:pt>
                <c:pt idx="18">
                  <c:v>xul.</c:v>
                </c:pt>
                <c:pt idx="19">
                  <c:v>ago.</c:v>
                </c:pt>
                <c:pt idx="20">
                  <c:v>set.</c:v>
                </c:pt>
                <c:pt idx="21">
                  <c:v>out.</c:v>
                </c:pt>
                <c:pt idx="22">
                  <c:v>nov.</c:v>
                </c:pt>
                <c:pt idx="23">
                  <c:v>dec.</c:v>
                </c:pt>
                <c:pt idx="24">
                  <c:v>2022 xan.</c:v>
                </c:pt>
                <c:pt idx="25">
                  <c:v>feb.</c:v>
                </c:pt>
                <c:pt idx="26">
                  <c:v>mar.</c:v>
                </c:pt>
                <c:pt idx="27">
                  <c:v>abr.</c:v>
                </c:pt>
                <c:pt idx="28">
                  <c:v>mai.</c:v>
                </c:pt>
                <c:pt idx="29">
                  <c:v>xun.</c:v>
                </c:pt>
                <c:pt idx="30">
                  <c:v>xul.</c:v>
                </c:pt>
                <c:pt idx="31">
                  <c:v>ago.</c:v>
                </c:pt>
                <c:pt idx="32">
                  <c:v>set.</c:v>
                </c:pt>
                <c:pt idx="33">
                  <c:v>out.</c:v>
                </c:pt>
                <c:pt idx="34">
                  <c:v>nov.</c:v>
                </c:pt>
                <c:pt idx="35">
                  <c:v>dec.</c:v>
                </c:pt>
                <c:pt idx="36">
                  <c:v>2023 xan.</c:v>
                </c:pt>
                <c:pt idx="37">
                  <c:v>feb</c:v>
                </c:pt>
                <c:pt idx="38">
                  <c:v>mar</c:v>
                </c:pt>
                <c:pt idx="39">
                  <c:v>abr.</c:v>
                </c:pt>
              </c:strCache>
            </c:strRef>
          </c:cat>
          <c:val>
            <c:numRef>
              <c:f>'T2'!$B$4:$AO$4</c:f>
              <c:numCache>
                <c:formatCode>General</c:formatCode>
                <c:ptCount val="40"/>
                <c:pt idx="0">
                  <c:v>100.7</c:v>
                </c:pt>
                <c:pt idx="1">
                  <c:v>100.2</c:v>
                </c:pt>
                <c:pt idx="2">
                  <c:v>99.2</c:v>
                </c:pt>
                <c:pt idx="3">
                  <c:v>98</c:v>
                </c:pt>
                <c:pt idx="4">
                  <c:v>97.7</c:v>
                </c:pt>
                <c:pt idx="5">
                  <c:v>97.9</c:v>
                </c:pt>
                <c:pt idx="6">
                  <c:v>98.2</c:v>
                </c:pt>
                <c:pt idx="7">
                  <c:v>98.4</c:v>
                </c:pt>
                <c:pt idx="8">
                  <c:v>98.6</c:v>
                </c:pt>
                <c:pt idx="9">
                  <c:v>98.7</c:v>
                </c:pt>
                <c:pt idx="10">
                  <c:v>98.7</c:v>
                </c:pt>
                <c:pt idx="11">
                  <c:v>98.8</c:v>
                </c:pt>
                <c:pt idx="12">
                  <c:v>99</c:v>
                </c:pt>
                <c:pt idx="13">
                  <c:v>99.3</c:v>
                </c:pt>
                <c:pt idx="14">
                  <c:v>99.7</c:v>
                </c:pt>
                <c:pt idx="15">
                  <c:v>100</c:v>
                </c:pt>
                <c:pt idx="16">
                  <c:v>100.3</c:v>
                </c:pt>
                <c:pt idx="17">
                  <c:v>100.4</c:v>
                </c:pt>
                <c:pt idx="18">
                  <c:v>100.3</c:v>
                </c:pt>
                <c:pt idx="19">
                  <c:v>100.1</c:v>
                </c:pt>
                <c:pt idx="20">
                  <c:v>99.9</c:v>
                </c:pt>
                <c:pt idx="21">
                  <c:v>99.7</c:v>
                </c:pt>
                <c:pt idx="22">
                  <c:v>99.5</c:v>
                </c:pt>
                <c:pt idx="23">
                  <c:v>99.2</c:v>
                </c:pt>
                <c:pt idx="24">
                  <c:v>98.9</c:v>
                </c:pt>
                <c:pt idx="25">
                  <c:v>98.4</c:v>
                </c:pt>
                <c:pt idx="26">
                  <c:v>97.9</c:v>
                </c:pt>
                <c:pt idx="27">
                  <c:v>97.5</c:v>
                </c:pt>
                <c:pt idx="28">
                  <c:v>97.1</c:v>
                </c:pt>
                <c:pt idx="29">
                  <c:v>96.7</c:v>
                </c:pt>
                <c:pt idx="30">
                  <c:v>96.5</c:v>
                </c:pt>
                <c:pt idx="31">
                  <c:v>96.5</c:v>
                </c:pt>
                <c:pt idx="32">
                  <c:v>96.5</c:v>
                </c:pt>
                <c:pt idx="33">
                  <c:v>96.6</c:v>
                </c:pt>
                <c:pt idx="34">
                  <c:v>96.8</c:v>
                </c:pt>
                <c:pt idx="35">
                  <c:v>97.1</c:v>
                </c:pt>
                <c:pt idx="36">
                  <c:v>97.4</c:v>
                </c:pt>
                <c:pt idx="37">
                  <c:v>97.7</c:v>
                </c:pt>
                <c:pt idx="38">
                  <c:v>97.8</c:v>
                </c:pt>
                <c:pt idx="39">
                  <c:v>98.1</c:v>
                </c:pt>
              </c:numCache>
            </c:numRef>
          </c:val>
          <c:smooth val="0"/>
          <c:extLst>
            <c:ext xmlns:c16="http://schemas.microsoft.com/office/drawing/2014/chart" uri="{C3380CC4-5D6E-409C-BE32-E72D297353CC}">
              <c16:uniqueId val="{00000002-1879-488B-B3D0-B5CBB95CEE17}"/>
            </c:ext>
          </c:extLst>
        </c:ser>
        <c:ser>
          <c:idx val="3"/>
          <c:order val="3"/>
          <c:tx>
            <c:strRef>
              <c:f>'T2'!$A$5</c:f>
              <c:strCache>
                <c:ptCount val="1"/>
                <c:pt idx="0">
                  <c:v>Confianza consumidores (Unión Europea)</c:v>
                </c:pt>
              </c:strCache>
            </c:strRef>
          </c:tx>
          <c:spPr>
            <a:ln w="50800" cap="rnd">
              <a:solidFill>
                <a:schemeClr val="accent3">
                  <a:lumMod val="40000"/>
                  <a:lumOff val="60000"/>
                </a:schemeClr>
              </a:solidFill>
              <a:round/>
            </a:ln>
            <a:effectLst/>
          </c:spPr>
          <c:marker>
            <c:symbol val="none"/>
          </c:marker>
          <c:cat>
            <c:strRef>
              <c:f>'T2'!$B$1:$AO$1</c:f>
              <c:strCache>
                <c:ptCount val="40"/>
                <c:pt idx="0">
                  <c:v>2020 xan. </c:v>
                </c:pt>
                <c:pt idx="1">
                  <c:v>feb.</c:v>
                </c:pt>
                <c:pt idx="2">
                  <c:v>mar.</c:v>
                </c:pt>
                <c:pt idx="3">
                  <c:v>abr.</c:v>
                </c:pt>
                <c:pt idx="4">
                  <c:v>mai.</c:v>
                </c:pt>
                <c:pt idx="5">
                  <c:v>xun.</c:v>
                </c:pt>
                <c:pt idx="6">
                  <c:v>xul.</c:v>
                </c:pt>
                <c:pt idx="7">
                  <c:v>ago.</c:v>
                </c:pt>
                <c:pt idx="8">
                  <c:v>set.</c:v>
                </c:pt>
                <c:pt idx="9">
                  <c:v>out.</c:v>
                </c:pt>
                <c:pt idx="10">
                  <c:v>nov.</c:v>
                </c:pt>
                <c:pt idx="11">
                  <c:v>dec.</c:v>
                </c:pt>
                <c:pt idx="12">
                  <c:v>2021 xan.</c:v>
                </c:pt>
                <c:pt idx="13">
                  <c:v>feb.</c:v>
                </c:pt>
                <c:pt idx="14">
                  <c:v>mar.</c:v>
                </c:pt>
                <c:pt idx="15">
                  <c:v>abr.</c:v>
                </c:pt>
                <c:pt idx="16">
                  <c:v>mai.</c:v>
                </c:pt>
                <c:pt idx="17">
                  <c:v>xun.</c:v>
                </c:pt>
                <c:pt idx="18">
                  <c:v>xul.</c:v>
                </c:pt>
                <c:pt idx="19">
                  <c:v>ago.</c:v>
                </c:pt>
                <c:pt idx="20">
                  <c:v>set.</c:v>
                </c:pt>
                <c:pt idx="21">
                  <c:v>out.</c:v>
                </c:pt>
                <c:pt idx="22">
                  <c:v>nov.</c:v>
                </c:pt>
                <c:pt idx="23">
                  <c:v>dec.</c:v>
                </c:pt>
                <c:pt idx="24">
                  <c:v>2022 xan.</c:v>
                </c:pt>
                <c:pt idx="25">
                  <c:v>feb.</c:v>
                </c:pt>
                <c:pt idx="26">
                  <c:v>mar.</c:v>
                </c:pt>
                <c:pt idx="27">
                  <c:v>abr.</c:v>
                </c:pt>
                <c:pt idx="28">
                  <c:v>mai.</c:v>
                </c:pt>
                <c:pt idx="29">
                  <c:v>xun.</c:v>
                </c:pt>
                <c:pt idx="30">
                  <c:v>xul.</c:v>
                </c:pt>
                <c:pt idx="31">
                  <c:v>ago.</c:v>
                </c:pt>
                <c:pt idx="32">
                  <c:v>set.</c:v>
                </c:pt>
                <c:pt idx="33">
                  <c:v>out.</c:v>
                </c:pt>
                <c:pt idx="34">
                  <c:v>nov.</c:v>
                </c:pt>
                <c:pt idx="35">
                  <c:v>dec.</c:v>
                </c:pt>
                <c:pt idx="36">
                  <c:v>2023 xan.</c:v>
                </c:pt>
                <c:pt idx="37">
                  <c:v>feb</c:v>
                </c:pt>
                <c:pt idx="38">
                  <c:v>mar</c:v>
                </c:pt>
                <c:pt idx="39">
                  <c:v>abr.</c:v>
                </c:pt>
              </c:strCache>
            </c:strRef>
          </c:cat>
          <c:val>
            <c:numRef>
              <c:f>'T2'!$B$5:$AO$5</c:f>
              <c:numCache>
                <c:formatCode>General</c:formatCode>
                <c:ptCount val="40"/>
                <c:pt idx="0">
                  <c:v>100.9</c:v>
                </c:pt>
                <c:pt idx="1">
                  <c:v>100.3</c:v>
                </c:pt>
                <c:pt idx="2">
                  <c:v>99</c:v>
                </c:pt>
                <c:pt idx="3">
                  <c:v>97.6</c:v>
                </c:pt>
                <c:pt idx="4">
                  <c:v>97.5</c:v>
                </c:pt>
                <c:pt idx="5">
                  <c:v>98.2</c:v>
                </c:pt>
                <c:pt idx="6">
                  <c:v>98.7</c:v>
                </c:pt>
                <c:pt idx="7">
                  <c:v>99</c:v>
                </c:pt>
                <c:pt idx="8">
                  <c:v>99.1</c:v>
                </c:pt>
                <c:pt idx="9">
                  <c:v>98.9</c:v>
                </c:pt>
                <c:pt idx="10">
                  <c:v>98.8</c:v>
                </c:pt>
                <c:pt idx="11">
                  <c:v>99</c:v>
                </c:pt>
                <c:pt idx="12">
                  <c:v>99.2</c:v>
                </c:pt>
                <c:pt idx="13">
                  <c:v>99.5</c:v>
                </c:pt>
                <c:pt idx="14">
                  <c:v>100</c:v>
                </c:pt>
                <c:pt idx="15">
                  <c:v>100.6</c:v>
                </c:pt>
                <c:pt idx="16">
                  <c:v>101.3</c:v>
                </c:pt>
                <c:pt idx="17">
                  <c:v>101.9</c:v>
                </c:pt>
                <c:pt idx="18">
                  <c:v>102</c:v>
                </c:pt>
                <c:pt idx="19">
                  <c:v>101.8</c:v>
                </c:pt>
                <c:pt idx="20">
                  <c:v>101.7</c:v>
                </c:pt>
                <c:pt idx="21">
                  <c:v>101.4</c:v>
                </c:pt>
                <c:pt idx="22">
                  <c:v>101</c:v>
                </c:pt>
                <c:pt idx="23">
                  <c:v>100.6</c:v>
                </c:pt>
                <c:pt idx="24">
                  <c:v>100.1</c:v>
                </c:pt>
                <c:pt idx="25">
                  <c:v>99.2</c:v>
                </c:pt>
                <c:pt idx="26">
                  <c:v>97.8</c:v>
                </c:pt>
                <c:pt idx="27">
                  <c:v>96.9</c:v>
                </c:pt>
                <c:pt idx="28">
                  <c:v>96.5</c:v>
                </c:pt>
                <c:pt idx="29">
                  <c:v>96</c:v>
                </c:pt>
                <c:pt idx="30">
                  <c:v>95.6</c:v>
                </c:pt>
                <c:pt idx="31">
                  <c:v>95.4</c:v>
                </c:pt>
                <c:pt idx="32">
                  <c:v>95.3</c:v>
                </c:pt>
                <c:pt idx="33">
                  <c:v>95.5</c:v>
                </c:pt>
                <c:pt idx="34">
                  <c:v>96.1</c:v>
                </c:pt>
                <c:pt idx="35">
                  <c:v>96.7</c:v>
                </c:pt>
                <c:pt idx="36">
                  <c:v>97.1</c:v>
                </c:pt>
                <c:pt idx="37">
                  <c:v>97.5</c:v>
                </c:pt>
                <c:pt idx="38">
                  <c:v>97.7</c:v>
                </c:pt>
                <c:pt idx="39">
                  <c:v>98</c:v>
                </c:pt>
              </c:numCache>
            </c:numRef>
          </c:val>
          <c:smooth val="0"/>
          <c:extLst>
            <c:ext xmlns:c16="http://schemas.microsoft.com/office/drawing/2014/chart" uri="{C3380CC4-5D6E-409C-BE32-E72D297353CC}">
              <c16:uniqueId val="{00000003-1879-488B-B3D0-B5CBB95CEE17}"/>
            </c:ext>
          </c:extLst>
        </c:ser>
        <c:dLbls>
          <c:showLegendKey val="0"/>
          <c:showVal val="0"/>
          <c:showCatName val="0"/>
          <c:showSerName val="0"/>
          <c:showPercent val="0"/>
          <c:showBubbleSize val="0"/>
        </c:dLbls>
        <c:smooth val="0"/>
        <c:axId val="556718416"/>
        <c:axId val="556722736"/>
      </c:lineChart>
      <c:catAx>
        <c:axId val="556718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crossAx val="556722736"/>
        <c:crosses val="autoZero"/>
        <c:auto val="1"/>
        <c:lblAlgn val="ctr"/>
        <c:lblOffset val="100"/>
        <c:tickLblSkip val="3"/>
        <c:tickMarkSkip val="3"/>
        <c:noMultiLvlLbl val="0"/>
      </c:catAx>
      <c:valAx>
        <c:axId val="556722736"/>
        <c:scaling>
          <c:orientation val="minMax"/>
          <c:max val="104"/>
          <c:min val="95"/>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crossAx val="556718416"/>
        <c:crosses val="autoZero"/>
        <c:crossBetween val="between"/>
      </c:valAx>
      <c:spPr>
        <a:noFill/>
        <a:ln>
          <a:solidFill>
            <a:schemeClr val="tx1"/>
          </a:solidFill>
        </a:ln>
        <a:effectLst/>
      </c:spPr>
    </c:plotArea>
    <c:legend>
      <c:legendPos val="b"/>
      <c:layout>
        <c:manualLayout>
          <c:xMode val="edge"/>
          <c:yMode val="edge"/>
          <c:x val="8.4900722587673144E-2"/>
          <c:y val="0.89613419944865846"/>
          <c:w val="0.83156237355145257"/>
          <c:h val="9.1342780051387115E-2"/>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400">
          <a:solidFill>
            <a:sysClr val="windowText" lastClr="000000"/>
          </a:solidFill>
          <a:latin typeface="Museo Sans 500" panose="02000000000000000000" pitchFamily="50" charset="0"/>
        </a:defRPr>
      </a:pPr>
      <a:endParaRPr lang="es-E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000" b="0" i="0" u="none" strike="noStrike" kern="1200" spc="0" baseline="0">
                <a:solidFill>
                  <a:sysClr val="windowText" lastClr="000000"/>
                </a:solidFill>
                <a:latin typeface="Museo Sans 500" panose="02000000000000000000" pitchFamily="50" charset="0"/>
                <a:ea typeface="+mn-ea"/>
                <a:cs typeface="+mn-cs"/>
              </a:defRPr>
            </a:pPr>
            <a:r>
              <a:rPr lang="es-ES" sz="2000" b="1">
                <a:solidFill>
                  <a:schemeClr val="tx2">
                    <a:lumMod val="60000"/>
                    <a:lumOff val="40000"/>
                  </a:schemeClr>
                </a:solidFill>
              </a:rPr>
              <a:t>Gráfico 3 </a:t>
            </a:r>
          </a:p>
          <a:p>
            <a:pPr algn="l">
              <a:defRPr sz="2000"/>
            </a:pPr>
            <a:r>
              <a:rPr lang="es-ES" sz="2000" b="1"/>
              <a:t>Prezos petróleo e gas natural</a:t>
            </a:r>
          </a:p>
          <a:p>
            <a:pPr algn="l">
              <a:defRPr sz="2000"/>
            </a:pPr>
            <a:r>
              <a:rPr lang="es-ES" sz="1800" b="1"/>
              <a:t>(en dólares correntes) </a:t>
            </a:r>
          </a:p>
        </c:rich>
      </c:tx>
      <c:layout>
        <c:manualLayout>
          <c:xMode val="edge"/>
          <c:yMode val="edge"/>
          <c:x val="7.7406374805929924E-3"/>
          <c:y val="5.2929861095777648E-3"/>
        </c:manualLayout>
      </c:layout>
      <c:overlay val="0"/>
      <c:spPr>
        <a:noFill/>
        <a:ln>
          <a:noFill/>
        </a:ln>
        <a:effectLst/>
      </c:spPr>
      <c:txPr>
        <a:bodyPr rot="0" spcFirstLastPara="1" vertOverflow="ellipsis" vert="horz" wrap="square" anchor="ctr" anchorCtr="1"/>
        <a:lstStyle/>
        <a:p>
          <a:pPr algn="l">
            <a:defRPr sz="2000" b="0" i="0" u="none" strike="noStrike" kern="1200" spc="0" baseline="0">
              <a:solidFill>
                <a:sysClr val="windowText" lastClr="000000"/>
              </a:solidFill>
              <a:latin typeface="Museo Sans 500" panose="02000000000000000000" pitchFamily="50" charset="0"/>
              <a:ea typeface="+mn-ea"/>
              <a:cs typeface="+mn-cs"/>
            </a:defRPr>
          </a:pPr>
          <a:endParaRPr lang="es-ES"/>
        </a:p>
      </c:txPr>
    </c:title>
    <c:autoTitleDeleted val="0"/>
    <c:plotArea>
      <c:layout>
        <c:manualLayout>
          <c:layoutTarget val="inner"/>
          <c:xMode val="edge"/>
          <c:yMode val="edge"/>
          <c:x val="5.9261461472900019E-2"/>
          <c:y val="0.19252614938144136"/>
          <c:w val="0.92570681642867159"/>
          <c:h val="0.54889198597544875"/>
        </c:manualLayout>
      </c:layout>
      <c:lineChart>
        <c:grouping val="standard"/>
        <c:varyColors val="0"/>
        <c:ser>
          <c:idx val="0"/>
          <c:order val="0"/>
          <c:tx>
            <c:strRef>
              <c:f>'T3'!$B$8</c:f>
              <c:strCache>
                <c:ptCount val="1"/>
                <c:pt idx="0">
                  <c:v> Cru barril Brent  </c:v>
                </c:pt>
              </c:strCache>
            </c:strRef>
          </c:tx>
          <c:spPr>
            <a:ln w="50800" cap="rnd">
              <a:solidFill>
                <a:schemeClr val="accent1"/>
              </a:solidFill>
              <a:round/>
            </a:ln>
            <a:effectLst/>
          </c:spPr>
          <c:marker>
            <c:symbol val="none"/>
          </c:marker>
          <c:cat>
            <c:strRef>
              <c:f>'T3'!$A$9:$A$60</c:f>
              <c:strCache>
                <c:ptCount val="52"/>
                <c:pt idx="0">
                  <c:v>2019 xan. </c:v>
                </c:pt>
                <c:pt idx="1">
                  <c:v>feb</c:v>
                </c:pt>
                <c:pt idx="2">
                  <c:v>mar.</c:v>
                </c:pt>
                <c:pt idx="3">
                  <c:v>abr</c:v>
                </c:pt>
                <c:pt idx="4">
                  <c:v>mai.</c:v>
                </c:pt>
                <c:pt idx="5">
                  <c:v>xun</c:v>
                </c:pt>
                <c:pt idx="6">
                  <c:v>xul.</c:v>
                </c:pt>
                <c:pt idx="7">
                  <c:v>ago</c:v>
                </c:pt>
                <c:pt idx="8">
                  <c:v>set.</c:v>
                </c:pt>
                <c:pt idx="9">
                  <c:v>out</c:v>
                </c:pt>
                <c:pt idx="10">
                  <c:v>nov.</c:v>
                </c:pt>
                <c:pt idx="11">
                  <c:v>dec.</c:v>
                </c:pt>
                <c:pt idx="12">
                  <c:v>2020 xan. </c:v>
                </c:pt>
                <c:pt idx="13">
                  <c:v>feb</c:v>
                </c:pt>
                <c:pt idx="14">
                  <c:v>mar.</c:v>
                </c:pt>
                <c:pt idx="15">
                  <c:v>abr</c:v>
                </c:pt>
                <c:pt idx="16">
                  <c:v>mai.</c:v>
                </c:pt>
                <c:pt idx="17">
                  <c:v>xun</c:v>
                </c:pt>
                <c:pt idx="18">
                  <c:v>xul.</c:v>
                </c:pt>
                <c:pt idx="19">
                  <c:v>ago</c:v>
                </c:pt>
                <c:pt idx="20">
                  <c:v>set.</c:v>
                </c:pt>
                <c:pt idx="21">
                  <c:v>out</c:v>
                </c:pt>
                <c:pt idx="22">
                  <c:v>nov.</c:v>
                </c:pt>
                <c:pt idx="23">
                  <c:v>dec</c:v>
                </c:pt>
                <c:pt idx="24">
                  <c:v>2021 xan.</c:v>
                </c:pt>
                <c:pt idx="25">
                  <c:v>feb</c:v>
                </c:pt>
                <c:pt idx="26">
                  <c:v>mar.</c:v>
                </c:pt>
                <c:pt idx="27">
                  <c:v>abr</c:v>
                </c:pt>
                <c:pt idx="28">
                  <c:v>mai.</c:v>
                </c:pt>
                <c:pt idx="29">
                  <c:v>xun</c:v>
                </c:pt>
                <c:pt idx="30">
                  <c:v>xul.</c:v>
                </c:pt>
                <c:pt idx="31">
                  <c:v>ago</c:v>
                </c:pt>
                <c:pt idx="32">
                  <c:v>set.</c:v>
                </c:pt>
                <c:pt idx="33">
                  <c:v>out</c:v>
                </c:pt>
                <c:pt idx="34">
                  <c:v>nov.</c:v>
                </c:pt>
                <c:pt idx="35">
                  <c:v>dec</c:v>
                </c:pt>
                <c:pt idx="36">
                  <c:v>2022 xan.</c:v>
                </c:pt>
                <c:pt idx="37">
                  <c:v>feb</c:v>
                </c:pt>
                <c:pt idx="38">
                  <c:v>mar.</c:v>
                </c:pt>
                <c:pt idx="39">
                  <c:v>abr</c:v>
                </c:pt>
                <c:pt idx="40">
                  <c:v>mai.</c:v>
                </c:pt>
                <c:pt idx="41">
                  <c:v>xun</c:v>
                </c:pt>
                <c:pt idx="42">
                  <c:v>xul.</c:v>
                </c:pt>
                <c:pt idx="43">
                  <c:v>ago</c:v>
                </c:pt>
                <c:pt idx="44">
                  <c:v>set.</c:v>
                </c:pt>
                <c:pt idx="45">
                  <c:v>out</c:v>
                </c:pt>
                <c:pt idx="46">
                  <c:v>nov.</c:v>
                </c:pt>
                <c:pt idx="47">
                  <c:v>dec</c:v>
                </c:pt>
                <c:pt idx="48">
                  <c:v>2023 xan.</c:v>
                </c:pt>
                <c:pt idx="49">
                  <c:v>feb</c:v>
                </c:pt>
                <c:pt idx="50">
                  <c:v>mar.</c:v>
                </c:pt>
                <c:pt idx="51">
                  <c:v>abr.</c:v>
                </c:pt>
              </c:strCache>
            </c:strRef>
          </c:cat>
          <c:val>
            <c:numRef>
              <c:f>'T3'!$B$9:$B$60</c:f>
              <c:numCache>
                <c:formatCode>0.00</c:formatCode>
                <c:ptCount val="52"/>
                <c:pt idx="0">
                  <c:v>59.27</c:v>
                </c:pt>
                <c:pt idx="1">
                  <c:v>64.13</c:v>
                </c:pt>
                <c:pt idx="2">
                  <c:v>66.41</c:v>
                </c:pt>
                <c:pt idx="3">
                  <c:v>71.2</c:v>
                </c:pt>
                <c:pt idx="4">
                  <c:v>70.53</c:v>
                </c:pt>
                <c:pt idx="5">
                  <c:v>63.3</c:v>
                </c:pt>
                <c:pt idx="6">
                  <c:v>64</c:v>
                </c:pt>
                <c:pt idx="7">
                  <c:v>59.25</c:v>
                </c:pt>
                <c:pt idx="8">
                  <c:v>62.33</c:v>
                </c:pt>
                <c:pt idx="9">
                  <c:v>59.37</c:v>
                </c:pt>
                <c:pt idx="10">
                  <c:v>62.74</c:v>
                </c:pt>
                <c:pt idx="11">
                  <c:v>65.849999999999994</c:v>
                </c:pt>
                <c:pt idx="12">
                  <c:v>63.6</c:v>
                </c:pt>
                <c:pt idx="13">
                  <c:v>55</c:v>
                </c:pt>
                <c:pt idx="14">
                  <c:v>32.979999999999997</c:v>
                </c:pt>
                <c:pt idx="15">
                  <c:v>23.34</c:v>
                </c:pt>
                <c:pt idx="16">
                  <c:v>31.02</c:v>
                </c:pt>
                <c:pt idx="17">
                  <c:v>39.93</c:v>
                </c:pt>
                <c:pt idx="18">
                  <c:v>42.81</c:v>
                </c:pt>
                <c:pt idx="19">
                  <c:v>44.26</c:v>
                </c:pt>
                <c:pt idx="20">
                  <c:v>41.09</c:v>
                </c:pt>
                <c:pt idx="21">
                  <c:v>40.47</c:v>
                </c:pt>
                <c:pt idx="22">
                  <c:v>43.23</c:v>
                </c:pt>
                <c:pt idx="23">
                  <c:v>49.87</c:v>
                </c:pt>
                <c:pt idx="24">
                  <c:v>54.55</c:v>
                </c:pt>
                <c:pt idx="25">
                  <c:v>61.96</c:v>
                </c:pt>
                <c:pt idx="26">
                  <c:v>65.19</c:v>
                </c:pt>
                <c:pt idx="27">
                  <c:v>64.77</c:v>
                </c:pt>
                <c:pt idx="28">
                  <c:v>68.040000000000006</c:v>
                </c:pt>
                <c:pt idx="29">
                  <c:v>73.069999999999993</c:v>
                </c:pt>
                <c:pt idx="30">
                  <c:v>74.39</c:v>
                </c:pt>
                <c:pt idx="31">
                  <c:v>70.02</c:v>
                </c:pt>
                <c:pt idx="32">
                  <c:v>74.599999999999994</c:v>
                </c:pt>
                <c:pt idx="33">
                  <c:v>83.65</c:v>
                </c:pt>
                <c:pt idx="34">
                  <c:v>80.77</c:v>
                </c:pt>
                <c:pt idx="35">
                  <c:v>74.31</c:v>
                </c:pt>
                <c:pt idx="36">
                  <c:v>85.53</c:v>
                </c:pt>
                <c:pt idx="37">
                  <c:v>95.76</c:v>
                </c:pt>
                <c:pt idx="38">
                  <c:v>115.59</c:v>
                </c:pt>
                <c:pt idx="39">
                  <c:v>105.78</c:v>
                </c:pt>
                <c:pt idx="40">
                  <c:v>112.37</c:v>
                </c:pt>
                <c:pt idx="41">
                  <c:v>120.08</c:v>
                </c:pt>
                <c:pt idx="42">
                  <c:v>108.92</c:v>
                </c:pt>
                <c:pt idx="43">
                  <c:v>98.6</c:v>
                </c:pt>
                <c:pt idx="44">
                  <c:v>90.16</c:v>
                </c:pt>
                <c:pt idx="45">
                  <c:v>93.13</c:v>
                </c:pt>
                <c:pt idx="46">
                  <c:v>91.07</c:v>
                </c:pt>
                <c:pt idx="47">
                  <c:v>80.900000000000006</c:v>
                </c:pt>
                <c:pt idx="48">
                  <c:v>83.09</c:v>
                </c:pt>
                <c:pt idx="49">
                  <c:v>82.71</c:v>
                </c:pt>
                <c:pt idx="50">
                  <c:v>78.53</c:v>
                </c:pt>
                <c:pt idx="51">
                  <c:v>84.11</c:v>
                </c:pt>
              </c:numCache>
            </c:numRef>
          </c:val>
          <c:smooth val="0"/>
          <c:extLst>
            <c:ext xmlns:c16="http://schemas.microsoft.com/office/drawing/2014/chart" uri="{C3380CC4-5D6E-409C-BE32-E72D297353CC}">
              <c16:uniqueId val="{00000000-AC1F-46FC-8770-D68C2E5CF602}"/>
            </c:ext>
          </c:extLst>
        </c:ser>
        <c:ser>
          <c:idx val="1"/>
          <c:order val="1"/>
          <c:tx>
            <c:strRef>
              <c:f>'T3'!$C$8</c:f>
              <c:strCache>
                <c:ptCount val="1"/>
                <c:pt idx="0">
                  <c:v> Gas natural (mmbt)</c:v>
                </c:pt>
              </c:strCache>
            </c:strRef>
          </c:tx>
          <c:spPr>
            <a:ln w="50800" cap="rnd">
              <a:solidFill>
                <a:schemeClr val="accent3"/>
              </a:solidFill>
              <a:round/>
            </a:ln>
            <a:effectLst/>
          </c:spPr>
          <c:marker>
            <c:symbol val="none"/>
          </c:marker>
          <c:cat>
            <c:strRef>
              <c:f>'T3'!$A$9:$A$60</c:f>
              <c:strCache>
                <c:ptCount val="52"/>
                <c:pt idx="0">
                  <c:v>2019 xan. </c:v>
                </c:pt>
                <c:pt idx="1">
                  <c:v>feb</c:v>
                </c:pt>
                <c:pt idx="2">
                  <c:v>mar.</c:v>
                </c:pt>
                <c:pt idx="3">
                  <c:v>abr</c:v>
                </c:pt>
                <c:pt idx="4">
                  <c:v>mai.</c:v>
                </c:pt>
                <c:pt idx="5">
                  <c:v>xun</c:v>
                </c:pt>
                <c:pt idx="6">
                  <c:v>xul.</c:v>
                </c:pt>
                <c:pt idx="7">
                  <c:v>ago</c:v>
                </c:pt>
                <c:pt idx="8">
                  <c:v>set.</c:v>
                </c:pt>
                <c:pt idx="9">
                  <c:v>out</c:v>
                </c:pt>
                <c:pt idx="10">
                  <c:v>nov.</c:v>
                </c:pt>
                <c:pt idx="11">
                  <c:v>dec.</c:v>
                </c:pt>
                <c:pt idx="12">
                  <c:v>2020 xan. </c:v>
                </c:pt>
                <c:pt idx="13">
                  <c:v>feb</c:v>
                </c:pt>
                <c:pt idx="14">
                  <c:v>mar.</c:v>
                </c:pt>
                <c:pt idx="15">
                  <c:v>abr</c:v>
                </c:pt>
                <c:pt idx="16">
                  <c:v>mai.</c:v>
                </c:pt>
                <c:pt idx="17">
                  <c:v>xun</c:v>
                </c:pt>
                <c:pt idx="18">
                  <c:v>xul.</c:v>
                </c:pt>
                <c:pt idx="19">
                  <c:v>ago</c:v>
                </c:pt>
                <c:pt idx="20">
                  <c:v>set.</c:v>
                </c:pt>
                <c:pt idx="21">
                  <c:v>out</c:v>
                </c:pt>
                <c:pt idx="22">
                  <c:v>nov.</c:v>
                </c:pt>
                <c:pt idx="23">
                  <c:v>dec</c:v>
                </c:pt>
                <c:pt idx="24">
                  <c:v>2021 xan.</c:v>
                </c:pt>
                <c:pt idx="25">
                  <c:v>feb</c:v>
                </c:pt>
                <c:pt idx="26">
                  <c:v>mar.</c:v>
                </c:pt>
                <c:pt idx="27">
                  <c:v>abr</c:v>
                </c:pt>
                <c:pt idx="28">
                  <c:v>mai.</c:v>
                </c:pt>
                <c:pt idx="29">
                  <c:v>xun</c:v>
                </c:pt>
                <c:pt idx="30">
                  <c:v>xul.</c:v>
                </c:pt>
                <c:pt idx="31">
                  <c:v>ago</c:v>
                </c:pt>
                <c:pt idx="32">
                  <c:v>set.</c:v>
                </c:pt>
                <c:pt idx="33">
                  <c:v>out</c:v>
                </c:pt>
                <c:pt idx="34">
                  <c:v>nov.</c:v>
                </c:pt>
                <c:pt idx="35">
                  <c:v>dec</c:v>
                </c:pt>
                <c:pt idx="36">
                  <c:v>2022 xan.</c:v>
                </c:pt>
                <c:pt idx="37">
                  <c:v>feb</c:v>
                </c:pt>
                <c:pt idx="38">
                  <c:v>mar.</c:v>
                </c:pt>
                <c:pt idx="39">
                  <c:v>abr</c:v>
                </c:pt>
                <c:pt idx="40">
                  <c:v>mai.</c:v>
                </c:pt>
                <c:pt idx="41">
                  <c:v>xun</c:v>
                </c:pt>
                <c:pt idx="42">
                  <c:v>xul.</c:v>
                </c:pt>
                <c:pt idx="43">
                  <c:v>ago</c:v>
                </c:pt>
                <c:pt idx="44">
                  <c:v>set.</c:v>
                </c:pt>
                <c:pt idx="45">
                  <c:v>out</c:v>
                </c:pt>
                <c:pt idx="46">
                  <c:v>nov.</c:v>
                </c:pt>
                <c:pt idx="47">
                  <c:v>dec</c:v>
                </c:pt>
                <c:pt idx="48">
                  <c:v>2023 xan.</c:v>
                </c:pt>
                <c:pt idx="49">
                  <c:v>feb</c:v>
                </c:pt>
                <c:pt idx="50">
                  <c:v>mar.</c:v>
                </c:pt>
                <c:pt idx="51">
                  <c:v>abr.</c:v>
                </c:pt>
              </c:strCache>
            </c:strRef>
          </c:cat>
          <c:val>
            <c:numRef>
              <c:f>'T3'!$C$9:$C$60</c:f>
              <c:numCache>
                <c:formatCode>0.00</c:formatCode>
                <c:ptCount val="52"/>
                <c:pt idx="0">
                  <c:v>7.2623432334500002</c:v>
                </c:pt>
                <c:pt idx="1">
                  <c:v>6.0057971221999997</c:v>
                </c:pt>
                <c:pt idx="2">
                  <c:v>5.1787356741300004</c:v>
                </c:pt>
                <c:pt idx="3">
                  <c:v>4.9221808196800003</c:v>
                </c:pt>
                <c:pt idx="4">
                  <c:v>4.3410552940500002</c:v>
                </c:pt>
                <c:pt idx="5">
                  <c:v>3.5880065122699998</c:v>
                </c:pt>
                <c:pt idx="6">
                  <c:v>3.6203714056099998</c:v>
                </c:pt>
                <c:pt idx="7">
                  <c:v>3.6767751604100001</c:v>
                </c:pt>
                <c:pt idx="8">
                  <c:v>4.20525568494</c:v>
                </c:pt>
                <c:pt idx="9">
                  <c:v>5.0572178578700004</c:v>
                </c:pt>
                <c:pt idx="10">
                  <c:v>5.1500042173100002</c:v>
                </c:pt>
                <c:pt idx="11">
                  <c:v>4.6204722123900002</c:v>
                </c:pt>
                <c:pt idx="12">
                  <c:v>3.6333843472699998</c:v>
                </c:pt>
                <c:pt idx="13">
                  <c:v>2.9077736410599999</c:v>
                </c:pt>
                <c:pt idx="14">
                  <c:v>2.7188683817500001</c:v>
                </c:pt>
                <c:pt idx="15">
                  <c:v>2.1203186673199999</c:v>
                </c:pt>
                <c:pt idx="16">
                  <c:v>1.5751649779200001</c:v>
                </c:pt>
                <c:pt idx="17">
                  <c:v>1.7521711121800001</c:v>
                </c:pt>
                <c:pt idx="18">
                  <c:v>1.8010354964699999</c:v>
                </c:pt>
                <c:pt idx="19">
                  <c:v>2.8618966767299998</c:v>
                </c:pt>
                <c:pt idx="20">
                  <c:v>3.9521394626699999</c:v>
                </c:pt>
                <c:pt idx="21">
                  <c:v>4.8895904081600001</c:v>
                </c:pt>
                <c:pt idx="22">
                  <c:v>4.8358390051600004</c:v>
                </c:pt>
                <c:pt idx="23">
                  <c:v>5.8561062960400001</c:v>
                </c:pt>
                <c:pt idx="24">
                  <c:v>7.2683017492999999</c:v>
                </c:pt>
                <c:pt idx="25">
                  <c:v>6.1585071665199997</c:v>
                </c:pt>
                <c:pt idx="26">
                  <c:v>6.1270695793499996</c:v>
                </c:pt>
                <c:pt idx="27">
                  <c:v>7.1468162880900001</c:v>
                </c:pt>
                <c:pt idx="28">
                  <c:v>8.9087569243899996</c:v>
                </c:pt>
                <c:pt idx="29">
                  <c:v>10.30105100564</c:v>
                </c:pt>
                <c:pt idx="30">
                  <c:v>12.50994243239</c:v>
                </c:pt>
                <c:pt idx="31">
                  <c:v>15.42647593843</c:v>
                </c:pt>
                <c:pt idx="32">
                  <c:v>22.840596077920001</c:v>
                </c:pt>
                <c:pt idx="33">
                  <c:v>31.052466367539999</c:v>
                </c:pt>
                <c:pt idx="34">
                  <c:v>27.623432007750001</c:v>
                </c:pt>
                <c:pt idx="35">
                  <c:v>38.027119843180003</c:v>
                </c:pt>
                <c:pt idx="36">
                  <c:v>28.260673316550001</c:v>
                </c:pt>
                <c:pt idx="37">
                  <c:v>27.229715906700001</c:v>
                </c:pt>
                <c:pt idx="38">
                  <c:v>42.392970796119997</c:v>
                </c:pt>
                <c:pt idx="39">
                  <c:v>32.204187228709998</c:v>
                </c:pt>
                <c:pt idx="40">
                  <c:v>29.170722673810001</c:v>
                </c:pt>
                <c:pt idx="41">
                  <c:v>33.55773104275</c:v>
                </c:pt>
                <c:pt idx="42">
                  <c:v>51.330030472979999</c:v>
                </c:pt>
                <c:pt idx="43">
                  <c:v>70.043639803389993</c:v>
                </c:pt>
                <c:pt idx="44">
                  <c:v>59.102622250380001</c:v>
                </c:pt>
                <c:pt idx="45">
                  <c:v>39.022049938450003</c:v>
                </c:pt>
                <c:pt idx="46">
                  <c:v>35.72328224044</c:v>
                </c:pt>
                <c:pt idx="47">
                  <c:v>36.044260036140003</c:v>
                </c:pt>
                <c:pt idx="48">
                  <c:v>20.183970921349999</c:v>
                </c:pt>
                <c:pt idx="49">
                  <c:v>16.537137278909999</c:v>
                </c:pt>
                <c:pt idx="50">
                  <c:v>13.812076862290001</c:v>
                </c:pt>
                <c:pt idx="51">
                  <c:v>13.52052961513</c:v>
                </c:pt>
              </c:numCache>
            </c:numRef>
          </c:val>
          <c:smooth val="0"/>
          <c:extLst>
            <c:ext xmlns:c16="http://schemas.microsoft.com/office/drawing/2014/chart" uri="{C3380CC4-5D6E-409C-BE32-E72D297353CC}">
              <c16:uniqueId val="{00000001-AC1F-46FC-8770-D68C2E5CF602}"/>
            </c:ext>
          </c:extLst>
        </c:ser>
        <c:dLbls>
          <c:showLegendKey val="0"/>
          <c:showVal val="0"/>
          <c:showCatName val="0"/>
          <c:showSerName val="0"/>
          <c:showPercent val="0"/>
          <c:showBubbleSize val="0"/>
        </c:dLbls>
        <c:smooth val="0"/>
        <c:axId val="1830569215"/>
        <c:axId val="1830585055"/>
      </c:lineChart>
      <c:catAx>
        <c:axId val="1830569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crossAx val="1830585055"/>
        <c:crosses val="autoZero"/>
        <c:auto val="1"/>
        <c:lblAlgn val="ctr"/>
        <c:lblOffset val="100"/>
        <c:noMultiLvlLbl val="0"/>
      </c:catAx>
      <c:valAx>
        <c:axId val="183058505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crossAx val="1830569215"/>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400">
          <a:solidFill>
            <a:sysClr val="windowText" lastClr="000000"/>
          </a:solidFill>
          <a:latin typeface="Museo Sans 500" panose="02000000000000000000" pitchFamily="50" charset="0"/>
        </a:defRPr>
      </a:pPr>
      <a:endParaRPr lang="es-E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000" b="0" i="0" u="none" strike="noStrike" kern="1200" spc="0" baseline="0">
                <a:solidFill>
                  <a:sysClr val="windowText" lastClr="000000"/>
                </a:solidFill>
                <a:latin typeface="Museo Sans 500" panose="02000000000000000000" pitchFamily="50" charset="0"/>
                <a:ea typeface="+mn-ea"/>
                <a:cs typeface="+mn-cs"/>
              </a:defRPr>
            </a:pPr>
            <a:r>
              <a:rPr lang="es-ES" sz="2000" b="1">
                <a:solidFill>
                  <a:schemeClr val="tx2">
                    <a:lumMod val="60000"/>
                    <a:lumOff val="40000"/>
                  </a:schemeClr>
                </a:solidFill>
              </a:rPr>
              <a:t>Gráfico 4</a:t>
            </a:r>
          </a:p>
          <a:p>
            <a:pPr algn="l">
              <a:defRPr sz="2000"/>
            </a:pPr>
            <a:r>
              <a:rPr lang="es-ES" sz="2000" b="1"/>
              <a:t>Prezos medios diarios do </a:t>
            </a:r>
            <a:r>
              <a:rPr lang="es-ES" sz="1600" b="1"/>
              <a:t>MWh</a:t>
            </a:r>
          </a:p>
          <a:p>
            <a:pPr algn="l">
              <a:defRPr sz="2000"/>
            </a:pPr>
            <a:r>
              <a:rPr lang="es-ES" sz="1600" b="1"/>
              <a:t>(en euros)</a:t>
            </a:r>
          </a:p>
        </c:rich>
      </c:tx>
      <c:layout>
        <c:manualLayout>
          <c:xMode val="edge"/>
          <c:yMode val="edge"/>
          <c:x val="8.9871836546108388E-3"/>
          <c:y val="9.3512936524701978E-3"/>
        </c:manualLayout>
      </c:layout>
      <c:overlay val="0"/>
      <c:spPr>
        <a:noFill/>
        <a:ln>
          <a:noFill/>
        </a:ln>
        <a:effectLst/>
      </c:spPr>
      <c:txPr>
        <a:bodyPr rot="0" spcFirstLastPara="1" vertOverflow="ellipsis" vert="horz" wrap="square" anchor="ctr" anchorCtr="1"/>
        <a:lstStyle/>
        <a:p>
          <a:pPr algn="l">
            <a:defRPr sz="2000" b="0" i="0" u="none" strike="noStrike" kern="1200" spc="0" baseline="0">
              <a:solidFill>
                <a:sysClr val="windowText" lastClr="000000"/>
              </a:solidFill>
              <a:latin typeface="Museo Sans 500" panose="02000000000000000000" pitchFamily="50" charset="0"/>
              <a:ea typeface="+mn-ea"/>
              <a:cs typeface="+mn-cs"/>
            </a:defRPr>
          </a:pPr>
          <a:endParaRPr lang="es-ES"/>
        </a:p>
      </c:txPr>
    </c:title>
    <c:autoTitleDeleted val="0"/>
    <c:plotArea>
      <c:layout/>
      <c:lineChart>
        <c:grouping val="standard"/>
        <c:varyColors val="0"/>
        <c:ser>
          <c:idx val="0"/>
          <c:order val="0"/>
          <c:tx>
            <c:strRef>
              <c:f>'T4'!$A$2</c:f>
              <c:strCache>
                <c:ptCount val="1"/>
                <c:pt idx="0">
                  <c:v>Máximo en Europa</c:v>
                </c:pt>
              </c:strCache>
            </c:strRef>
          </c:tx>
          <c:spPr>
            <a:ln w="50800" cap="rnd">
              <a:solidFill>
                <a:schemeClr val="accent6">
                  <a:lumMod val="60000"/>
                  <a:lumOff val="40000"/>
                </a:schemeClr>
              </a:solidFill>
              <a:round/>
            </a:ln>
            <a:effectLst/>
          </c:spPr>
          <c:marker>
            <c:symbol val="none"/>
          </c:marker>
          <c:cat>
            <c:strRef>
              <c:f>'T4'!$B$1:$I$1</c:f>
              <c:strCache>
                <c:ptCount val="8"/>
                <c:pt idx="0">
                  <c:v>2019-xul.</c:v>
                </c:pt>
                <c:pt idx="1">
                  <c:v>2020-xan.</c:v>
                </c:pt>
                <c:pt idx="2">
                  <c:v>2020-xul.</c:v>
                </c:pt>
                <c:pt idx="3">
                  <c:v>2021-xan.</c:v>
                </c:pt>
                <c:pt idx="4">
                  <c:v>2021-xul.</c:v>
                </c:pt>
                <c:pt idx="5">
                  <c:v>2022-xan.</c:v>
                </c:pt>
                <c:pt idx="6">
                  <c:v>2022-xul.</c:v>
                </c:pt>
                <c:pt idx="7">
                  <c:v>2023-xan.</c:v>
                </c:pt>
              </c:strCache>
            </c:strRef>
          </c:cat>
          <c:val>
            <c:numRef>
              <c:f>'T4'!$B$2:$I$2</c:f>
              <c:numCache>
                <c:formatCode>General</c:formatCode>
                <c:ptCount val="8"/>
                <c:pt idx="0">
                  <c:v>62.19</c:v>
                </c:pt>
                <c:pt idx="1">
                  <c:v>58.39</c:v>
                </c:pt>
                <c:pt idx="2">
                  <c:v>48.98</c:v>
                </c:pt>
                <c:pt idx="3">
                  <c:v>78.39</c:v>
                </c:pt>
                <c:pt idx="4">
                  <c:v>143.47</c:v>
                </c:pt>
                <c:pt idx="5">
                  <c:v>227.35</c:v>
                </c:pt>
                <c:pt idx="6">
                  <c:v>441.74</c:v>
                </c:pt>
                <c:pt idx="7">
                  <c:v>191.66</c:v>
                </c:pt>
              </c:numCache>
            </c:numRef>
          </c:val>
          <c:smooth val="0"/>
          <c:extLst>
            <c:ext xmlns:c16="http://schemas.microsoft.com/office/drawing/2014/chart" uri="{C3380CC4-5D6E-409C-BE32-E72D297353CC}">
              <c16:uniqueId val="{00000000-E389-42EB-9BBD-7E7057150557}"/>
            </c:ext>
          </c:extLst>
        </c:ser>
        <c:ser>
          <c:idx val="1"/>
          <c:order val="1"/>
          <c:tx>
            <c:strRef>
              <c:f>'T4'!$A$3</c:f>
              <c:strCache>
                <c:ptCount val="1"/>
                <c:pt idx="0">
                  <c:v>España</c:v>
                </c:pt>
              </c:strCache>
            </c:strRef>
          </c:tx>
          <c:spPr>
            <a:ln w="50800" cap="rnd">
              <a:solidFill>
                <a:schemeClr val="accent3">
                  <a:lumMod val="60000"/>
                  <a:lumOff val="40000"/>
                </a:schemeClr>
              </a:solidFill>
              <a:round/>
            </a:ln>
            <a:effectLst/>
          </c:spPr>
          <c:marker>
            <c:symbol val="none"/>
          </c:marker>
          <c:cat>
            <c:strRef>
              <c:f>'T4'!$B$1:$I$1</c:f>
              <c:strCache>
                <c:ptCount val="8"/>
                <c:pt idx="0">
                  <c:v>2019-xul.</c:v>
                </c:pt>
                <c:pt idx="1">
                  <c:v>2020-xan.</c:v>
                </c:pt>
                <c:pt idx="2">
                  <c:v>2020-xul.</c:v>
                </c:pt>
                <c:pt idx="3">
                  <c:v>2021-xan.</c:v>
                </c:pt>
                <c:pt idx="4">
                  <c:v>2021-xul.</c:v>
                </c:pt>
                <c:pt idx="5">
                  <c:v>2022-xan.</c:v>
                </c:pt>
                <c:pt idx="6">
                  <c:v>2022-xul.</c:v>
                </c:pt>
                <c:pt idx="7">
                  <c:v>2023-xan.</c:v>
                </c:pt>
              </c:strCache>
            </c:strRef>
          </c:cat>
          <c:val>
            <c:numRef>
              <c:f>'T4'!$B$3:$I$3</c:f>
              <c:numCache>
                <c:formatCode>General</c:formatCode>
                <c:ptCount val="8"/>
                <c:pt idx="0">
                  <c:v>51.46</c:v>
                </c:pt>
                <c:pt idx="1">
                  <c:v>41.08</c:v>
                </c:pt>
                <c:pt idx="2">
                  <c:v>34.619999999999997</c:v>
                </c:pt>
                <c:pt idx="3">
                  <c:v>60.1</c:v>
                </c:pt>
                <c:pt idx="4">
                  <c:v>92.37</c:v>
                </c:pt>
                <c:pt idx="5">
                  <c:v>201.8</c:v>
                </c:pt>
                <c:pt idx="6">
                  <c:v>142.68</c:v>
                </c:pt>
                <c:pt idx="7">
                  <c:v>133.49</c:v>
                </c:pt>
              </c:numCache>
            </c:numRef>
          </c:val>
          <c:smooth val="0"/>
          <c:extLst>
            <c:ext xmlns:c16="http://schemas.microsoft.com/office/drawing/2014/chart" uri="{C3380CC4-5D6E-409C-BE32-E72D297353CC}">
              <c16:uniqueId val="{00000001-E389-42EB-9BBD-7E7057150557}"/>
            </c:ext>
          </c:extLst>
        </c:ser>
        <c:ser>
          <c:idx val="2"/>
          <c:order val="2"/>
          <c:tx>
            <c:strRef>
              <c:f>'T4'!$A$4</c:f>
              <c:strCache>
                <c:ptCount val="1"/>
                <c:pt idx="0">
                  <c:v>Mínimo en Europa</c:v>
                </c:pt>
              </c:strCache>
            </c:strRef>
          </c:tx>
          <c:spPr>
            <a:ln w="50800" cap="rnd">
              <a:solidFill>
                <a:schemeClr val="tx2">
                  <a:lumMod val="60000"/>
                  <a:lumOff val="40000"/>
                </a:schemeClr>
              </a:solidFill>
              <a:round/>
            </a:ln>
            <a:effectLst/>
          </c:spPr>
          <c:marker>
            <c:symbol val="none"/>
          </c:marker>
          <c:cat>
            <c:strRef>
              <c:f>'T4'!$B$1:$I$1</c:f>
              <c:strCache>
                <c:ptCount val="8"/>
                <c:pt idx="0">
                  <c:v>2019-xul.</c:v>
                </c:pt>
                <c:pt idx="1">
                  <c:v>2020-xan.</c:v>
                </c:pt>
                <c:pt idx="2">
                  <c:v>2020-xul.</c:v>
                </c:pt>
                <c:pt idx="3">
                  <c:v>2021-xan.</c:v>
                </c:pt>
                <c:pt idx="4">
                  <c:v>2021-xul.</c:v>
                </c:pt>
                <c:pt idx="5">
                  <c:v>2022-xan.</c:v>
                </c:pt>
                <c:pt idx="6">
                  <c:v>2022-xul.</c:v>
                </c:pt>
                <c:pt idx="7">
                  <c:v>2023-xan.</c:v>
                </c:pt>
              </c:strCache>
            </c:strRef>
          </c:cat>
          <c:val>
            <c:numRef>
              <c:f>'T4'!$B$4:$I$4</c:f>
              <c:numCache>
                <c:formatCode>General</c:formatCode>
                <c:ptCount val="8"/>
                <c:pt idx="0">
                  <c:v>34.79</c:v>
                </c:pt>
                <c:pt idx="1">
                  <c:v>24.13</c:v>
                </c:pt>
                <c:pt idx="2">
                  <c:v>1.88</c:v>
                </c:pt>
                <c:pt idx="3">
                  <c:v>45.79</c:v>
                </c:pt>
                <c:pt idx="4">
                  <c:v>48.64</c:v>
                </c:pt>
                <c:pt idx="5">
                  <c:v>88.21</c:v>
                </c:pt>
                <c:pt idx="6">
                  <c:v>74.8</c:v>
                </c:pt>
                <c:pt idx="7">
                  <c:v>69.540000000000006</c:v>
                </c:pt>
              </c:numCache>
            </c:numRef>
          </c:val>
          <c:smooth val="0"/>
          <c:extLst>
            <c:ext xmlns:c16="http://schemas.microsoft.com/office/drawing/2014/chart" uri="{C3380CC4-5D6E-409C-BE32-E72D297353CC}">
              <c16:uniqueId val="{00000002-E389-42EB-9BBD-7E7057150557}"/>
            </c:ext>
          </c:extLst>
        </c:ser>
        <c:dLbls>
          <c:showLegendKey val="0"/>
          <c:showVal val="0"/>
          <c:showCatName val="0"/>
          <c:showSerName val="0"/>
          <c:showPercent val="0"/>
          <c:showBubbleSize val="0"/>
        </c:dLbls>
        <c:smooth val="0"/>
        <c:axId val="751114784"/>
        <c:axId val="944683264"/>
      </c:lineChart>
      <c:catAx>
        <c:axId val="751114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crossAx val="944683264"/>
        <c:crosses val="autoZero"/>
        <c:auto val="1"/>
        <c:lblAlgn val="ctr"/>
        <c:lblOffset val="100"/>
        <c:noMultiLvlLbl val="0"/>
      </c:catAx>
      <c:valAx>
        <c:axId val="94468326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crossAx val="751114784"/>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400">
          <a:solidFill>
            <a:sysClr val="windowText" lastClr="000000"/>
          </a:solidFill>
          <a:latin typeface="Museo Sans 500" panose="02000000000000000000" pitchFamily="50" charset="0"/>
        </a:defRPr>
      </a:pPr>
      <a:endParaRPr lang="es-E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400" b="0" i="0" u="none" strike="noStrike" kern="1200" spc="0" baseline="0">
                <a:solidFill>
                  <a:sysClr val="windowText" lastClr="000000"/>
                </a:solidFill>
                <a:latin typeface="Museo Sans 500" panose="02000000000000000000" pitchFamily="50" charset="0"/>
                <a:ea typeface="+mn-ea"/>
                <a:cs typeface="+mn-cs"/>
              </a:defRPr>
            </a:pPr>
            <a:r>
              <a:rPr lang="es-ES" sz="2000" b="1">
                <a:solidFill>
                  <a:schemeClr val="tx2">
                    <a:lumMod val="60000"/>
                    <a:lumOff val="40000"/>
                  </a:schemeClr>
                </a:solidFill>
              </a:rPr>
              <a:t>Gráfico 5</a:t>
            </a:r>
          </a:p>
          <a:p>
            <a:pPr algn="l">
              <a:defRPr sz="2400"/>
            </a:pPr>
            <a:r>
              <a:rPr lang="es-ES" sz="2000" b="1"/>
              <a:t>Inflación (</a:t>
            </a:r>
            <a:r>
              <a:rPr lang="es-ES" sz="1600" b="1"/>
              <a:t>IPC</a:t>
            </a:r>
            <a:r>
              <a:rPr lang="es-ES" sz="2000" b="1"/>
              <a:t>)</a:t>
            </a:r>
          </a:p>
        </c:rich>
      </c:tx>
      <c:layout>
        <c:manualLayout>
          <c:xMode val="edge"/>
          <c:yMode val="edge"/>
          <c:x val="1.1183731206984255E-2"/>
          <c:y val="4.169582664909471E-3"/>
        </c:manualLayout>
      </c:layout>
      <c:overlay val="0"/>
      <c:spPr>
        <a:noFill/>
        <a:ln>
          <a:noFill/>
        </a:ln>
        <a:effectLst/>
      </c:spPr>
      <c:txPr>
        <a:bodyPr rot="0" spcFirstLastPara="1" vertOverflow="ellipsis" vert="horz" wrap="square" anchor="ctr" anchorCtr="1"/>
        <a:lstStyle/>
        <a:p>
          <a:pPr algn="l">
            <a:defRPr sz="2400" b="0" i="0" u="none" strike="noStrike" kern="1200" spc="0" baseline="0">
              <a:solidFill>
                <a:sysClr val="windowText" lastClr="000000"/>
              </a:solidFill>
              <a:latin typeface="Museo Sans 500" panose="02000000000000000000" pitchFamily="50" charset="0"/>
              <a:ea typeface="+mn-ea"/>
              <a:cs typeface="+mn-cs"/>
            </a:defRPr>
          </a:pPr>
          <a:endParaRPr lang="es-ES"/>
        </a:p>
      </c:txPr>
    </c:title>
    <c:autoTitleDeleted val="0"/>
    <c:plotArea>
      <c:layout>
        <c:manualLayout>
          <c:layoutTarget val="inner"/>
          <c:xMode val="edge"/>
          <c:yMode val="edge"/>
          <c:x val="5.0239951542180215E-2"/>
          <c:y val="0.15383668577828233"/>
          <c:w val="0.93278691466907648"/>
          <c:h val="0.60821374380934867"/>
        </c:manualLayout>
      </c:layout>
      <c:lineChart>
        <c:grouping val="standard"/>
        <c:varyColors val="0"/>
        <c:ser>
          <c:idx val="0"/>
          <c:order val="0"/>
          <c:tx>
            <c:strRef>
              <c:f>'T5'!$A$2</c:f>
              <c:strCache>
                <c:ptCount val="1"/>
                <c:pt idx="0">
                  <c:v> China</c:v>
                </c:pt>
              </c:strCache>
            </c:strRef>
          </c:tx>
          <c:spPr>
            <a:ln w="50800" cap="rnd">
              <a:solidFill>
                <a:schemeClr val="accent6">
                  <a:lumMod val="40000"/>
                  <a:lumOff val="60000"/>
                </a:schemeClr>
              </a:solidFill>
              <a:round/>
            </a:ln>
            <a:effectLst/>
          </c:spPr>
          <c:marker>
            <c:symbol val="none"/>
          </c:marker>
          <c:cat>
            <c:strRef>
              <c:f>'T5'!$B$1:$R$1</c:f>
              <c:strCach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strCache>
            </c:strRef>
          </c:cat>
          <c:val>
            <c:numRef>
              <c:f>'T5'!$B$2:$R$2</c:f>
              <c:numCache>
                <c:formatCode>General</c:formatCode>
                <c:ptCount val="17"/>
                <c:pt idx="0">
                  <c:v>1.6494309945586201</c:v>
                </c:pt>
                <c:pt idx="1">
                  <c:v>4.8167676737883101</c:v>
                </c:pt>
                <c:pt idx="2">
                  <c:v>5.9252513704109502</c:v>
                </c:pt>
                <c:pt idx="3">
                  <c:v>-0.72816525093295204</c:v>
                </c:pt>
                <c:pt idx="4">
                  <c:v>3.1753247526919899</c:v>
                </c:pt>
                <c:pt idx="5">
                  <c:v>5.5538989225749198</c:v>
                </c:pt>
                <c:pt idx="6">
                  <c:v>2.6195243264554402</c:v>
                </c:pt>
                <c:pt idx="7">
                  <c:v>2.6210500174811502</c:v>
                </c:pt>
                <c:pt idx="8">
                  <c:v>1.92164162788521</c:v>
                </c:pt>
                <c:pt idx="9">
                  <c:v>1.4370238093565499</c:v>
                </c:pt>
                <c:pt idx="10">
                  <c:v>2.00000182191941</c:v>
                </c:pt>
                <c:pt idx="11">
                  <c:v>1.59313600071434</c:v>
                </c:pt>
                <c:pt idx="12">
                  <c:v>2.0747903996557802</c:v>
                </c:pt>
                <c:pt idx="13">
                  <c:v>2.8992341635822698</c:v>
                </c:pt>
                <c:pt idx="14">
                  <c:v>2.4194218945778001</c:v>
                </c:pt>
                <c:pt idx="15">
                  <c:v>0.98101513554485098</c:v>
                </c:pt>
                <c:pt idx="16">
                  <c:v>1.9735755573906</c:v>
                </c:pt>
              </c:numCache>
            </c:numRef>
          </c:val>
          <c:smooth val="0"/>
          <c:extLst>
            <c:ext xmlns:c16="http://schemas.microsoft.com/office/drawing/2014/chart" uri="{C3380CC4-5D6E-409C-BE32-E72D297353CC}">
              <c16:uniqueId val="{00000000-0EEB-45C1-806D-B1F8011DD731}"/>
            </c:ext>
          </c:extLst>
        </c:ser>
        <c:ser>
          <c:idx val="3"/>
          <c:order val="3"/>
          <c:tx>
            <c:strRef>
              <c:f>'T5'!$A$5</c:f>
              <c:strCache>
                <c:ptCount val="1"/>
                <c:pt idx="0">
                  <c:v> Unión Europea</c:v>
                </c:pt>
              </c:strCache>
            </c:strRef>
          </c:tx>
          <c:spPr>
            <a:ln w="50800" cap="rnd">
              <a:solidFill>
                <a:schemeClr val="accent3">
                  <a:lumMod val="75000"/>
                </a:schemeClr>
              </a:solidFill>
              <a:round/>
            </a:ln>
            <a:effectLst/>
          </c:spPr>
          <c:marker>
            <c:symbol val="none"/>
          </c:marker>
          <c:cat>
            <c:strRef>
              <c:f>'T5'!$B$1:$R$1</c:f>
              <c:strCach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strCache>
            </c:strRef>
          </c:cat>
          <c:val>
            <c:numRef>
              <c:f>'T5'!$B$5:$R$5</c:f>
              <c:numCache>
                <c:formatCode>General</c:formatCode>
                <c:ptCount val="17"/>
                <c:pt idx="0">
                  <c:v>2.6663149457707198</c:v>
                </c:pt>
                <c:pt idx="1">
                  <c:v>2.5106656524033899</c:v>
                </c:pt>
                <c:pt idx="2">
                  <c:v>4.1649719352477002</c:v>
                </c:pt>
                <c:pt idx="3">
                  <c:v>0.83926224679383998</c:v>
                </c:pt>
                <c:pt idx="4">
                  <c:v>1.5311227042092399</c:v>
                </c:pt>
                <c:pt idx="5">
                  <c:v>3.2894493956421198</c:v>
                </c:pt>
                <c:pt idx="6">
                  <c:v>2.6628416550801699</c:v>
                </c:pt>
                <c:pt idx="7">
                  <c:v>1.21999342274305</c:v>
                </c:pt>
                <c:pt idx="8">
                  <c:v>0.19934382657084901</c:v>
                </c:pt>
                <c:pt idx="9">
                  <c:v>-6.16446800641176E-2</c:v>
                </c:pt>
                <c:pt idx="10">
                  <c:v>0.183334861123848</c:v>
                </c:pt>
                <c:pt idx="11">
                  <c:v>1.4291074331929701</c:v>
                </c:pt>
                <c:pt idx="12">
                  <c:v>1.73860861988181</c:v>
                </c:pt>
                <c:pt idx="13">
                  <c:v>1.6305226075433801</c:v>
                </c:pt>
                <c:pt idx="14">
                  <c:v>0.47649885272508302</c:v>
                </c:pt>
                <c:pt idx="15">
                  <c:v>2.5545069964204599</c:v>
                </c:pt>
                <c:pt idx="16">
                  <c:v>9.2156052981097396</c:v>
                </c:pt>
              </c:numCache>
            </c:numRef>
          </c:val>
          <c:smooth val="0"/>
          <c:extLst>
            <c:ext xmlns:c16="http://schemas.microsoft.com/office/drawing/2014/chart" uri="{C3380CC4-5D6E-409C-BE32-E72D297353CC}">
              <c16:uniqueId val="{00000001-0EEB-45C1-806D-B1F8011DD731}"/>
            </c:ext>
          </c:extLst>
        </c:ser>
        <c:ser>
          <c:idx val="4"/>
          <c:order val="4"/>
          <c:tx>
            <c:strRef>
              <c:f>'T5'!$A$6</c:f>
              <c:strCache>
                <c:ptCount val="1"/>
                <c:pt idx="0">
                  <c:v> Xapón</c:v>
                </c:pt>
              </c:strCache>
            </c:strRef>
          </c:tx>
          <c:spPr>
            <a:ln w="50800" cap="rnd">
              <a:solidFill>
                <a:schemeClr val="accent3">
                  <a:lumMod val="40000"/>
                  <a:lumOff val="60000"/>
                </a:schemeClr>
              </a:solidFill>
              <a:round/>
            </a:ln>
            <a:effectLst/>
          </c:spPr>
          <c:marker>
            <c:symbol val="none"/>
          </c:marker>
          <c:cat>
            <c:strRef>
              <c:f>'T5'!$B$1:$R$1</c:f>
              <c:strCach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strCache>
            </c:strRef>
          </c:cat>
          <c:val>
            <c:numRef>
              <c:f>'T5'!$B$6:$R$6</c:f>
              <c:numCache>
                <c:formatCode>General</c:formatCode>
                <c:ptCount val="17"/>
                <c:pt idx="0">
                  <c:v>0.24935511607911501</c:v>
                </c:pt>
                <c:pt idx="1">
                  <c:v>6.00394544986581E-2</c:v>
                </c:pt>
                <c:pt idx="2">
                  <c:v>1.3800788616492301</c:v>
                </c:pt>
                <c:pt idx="3">
                  <c:v>-1.3528367295171999</c:v>
                </c:pt>
                <c:pt idx="4">
                  <c:v>-0.72824320751774196</c:v>
                </c:pt>
                <c:pt idx="5">
                  <c:v>-0.27245561610125402</c:v>
                </c:pt>
                <c:pt idx="6">
                  <c:v>-4.4064510443302903E-2</c:v>
                </c:pt>
                <c:pt idx="7">
                  <c:v>0.33503791218480899</c:v>
                </c:pt>
                <c:pt idx="8">
                  <c:v>2.7592267135325299</c:v>
                </c:pt>
                <c:pt idx="9">
                  <c:v>0.79527963057977502</c:v>
                </c:pt>
                <c:pt idx="10">
                  <c:v>-0.12725884448969099</c:v>
                </c:pt>
                <c:pt idx="11">
                  <c:v>0.48419979612638703</c:v>
                </c:pt>
                <c:pt idx="12">
                  <c:v>0.98909459802180599</c:v>
                </c:pt>
                <c:pt idx="13">
                  <c:v>0.46877615938391198</c:v>
                </c:pt>
                <c:pt idx="14">
                  <c:v>-2.4995834027659199E-2</c:v>
                </c:pt>
                <c:pt idx="15">
                  <c:v>-0.233352779398279</c:v>
                </c:pt>
                <c:pt idx="16">
                  <c:v>2.4977027817225101</c:v>
                </c:pt>
              </c:numCache>
            </c:numRef>
          </c:val>
          <c:smooth val="0"/>
          <c:extLst>
            <c:ext xmlns:c16="http://schemas.microsoft.com/office/drawing/2014/chart" uri="{C3380CC4-5D6E-409C-BE32-E72D297353CC}">
              <c16:uniqueId val="{00000002-0EEB-45C1-806D-B1F8011DD731}"/>
            </c:ext>
          </c:extLst>
        </c:ser>
        <c:ser>
          <c:idx val="6"/>
          <c:order val="6"/>
          <c:tx>
            <c:strRef>
              <c:f>'T5'!$A$8</c:f>
              <c:strCache>
                <c:ptCount val="1"/>
                <c:pt idx="0">
                  <c:v> EE. UU.</c:v>
                </c:pt>
              </c:strCache>
            </c:strRef>
          </c:tx>
          <c:spPr>
            <a:ln w="50800" cap="rnd">
              <a:solidFill>
                <a:schemeClr val="accent6">
                  <a:lumMod val="75000"/>
                </a:schemeClr>
              </a:solidFill>
              <a:round/>
            </a:ln>
            <a:effectLst/>
          </c:spPr>
          <c:marker>
            <c:symbol val="none"/>
          </c:marker>
          <c:cat>
            <c:strRef>
              <c:f>'T5'!$B$1:$R$1</c:f>
              <c:strCach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strCache>
            </c:strRef>
          </c:cat>
          <c:val>
            <c:numRef>
              <c:f>'T5'!$B$8:$R$8</c:f>
              <c:numCache>
                <c:formatCode>General</c:formatCode>
                <c:ptCount val="17"/>
                <c:pt idx="0">
                  <c:v>3.2259441007040701</c:v>
                </c:pt>
                <c:pt idx="1">
                  <c:v>2.8526724815013602</c:v>
                </c:pt>
                <c:pt idx="2">
                  <c:v>3.8391002966510102</c:v>
                </c:pt>
                <c:pt idx="3">
                  <c:v>-0.35554626629975</c:v>
                </c:pt>
                <c:pt idx="4">
                  <c:v>1.64004344238989</c:v>
                </c:pt>
                <c:pt idx="5">
                  <c:v>3.1568415686220601</c:v>
                </c:pt>
                <c:pt idx="6">
                  <c:v>2.0693372652605899</c:v>
                </c:pt>
                <c:pt idx="7">
                  <c:v>1.46483265562714</c:v>
                </c:pt>
                <c:pt idx="8">
                  <c:v>1.62222297740821</c:v>
                </c:pt>
                <c:pt idx="9">
                  <c:v>0.118627135552435</c:v>
                </c:pt>
                <c:pt idx="10">
                  <c:v>1.26158320570537</c:v>
                </c:pt>
                <c:pt idx="11">
                  <c:v>2.1301100036596301</c:v>
                </c:pt>
                <c:pt idx="12">
                  <c:v>2.4425832969281802</c:v>
                </c:pt>
                <c:pt idx="13">
                  <c:v>1.81221007526015</c:v>
                </c:pt>
                <c:pt idx="14">
                  <c:v>1.23358439630637</c:v>
                </c:pt>
                <c:pt idx="15">
                  <c:v>4.6978588636373901</c:v>
                </c:pt>
                <c:pt idx="16">
                  <c:v>8.0027998205211706</c:v>
                </c:pt>
              </c:numCache>
            </c:numRef>
          </c:val>
          <c:smooth val="0"/>
          <c:extLst>
            <c:ext xmlns:c16="http://schemas.microsoft.com/office/drawing/2014/chart" uri="{C3380CC4-5D6E-409C-BE32-E72D297353CC}">
              <c16:uniqueId val="{00000003-0EEB-45C1-806D-B1F8011DD731}"/>
            </c:ext>
          </c:extLst>
        </c:ser>
        <c:ser>
          <c:idx val="7"/>
          <c:order val="7"/>
          <c:tx>
            <c:strRef>
              <c:f>'T5'!$A$9</c:f>
              <c:strCache>
                <c:ptCount val="1"/>
                <c:pt idx="0">
                  <c:v> Mundo</c:v>
                </c:pt>
              </c:strCache>
            </c:strRef>
          </c:tx>
          <c:spPr>
            <a:ln w="50800" cap="rnd">
              <a:solidFill>
                <a:schemeClr val="tx2">
                  <a:lumMod val="60000"/>
                  <a:lumOff val="40000"/>
                </a:schemeClr>
              </a:solidFill>
              <a:round/>
            </a:ln>
            <a:effectLst/>
          </c:spPr>
          <c:marker>
            <c:symbol val="none"/>
          </c:marker>
          <c:cat>
            <c:strRef>
              <c:f>'T5'!$B$1:$R$1</c:f>
              <c:strCach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strCache>
            </c:strRef>
          </c:cat>
          <c:val>
            <c:numRef>
              <c:f>'T5'!$B$9:$R$9</c:f>
              <c:numCache>
                <c:formatCode>General</c:formatCode>
                <c:ptCount val="17"/>
                <c:pt idx="0">
                  <c:v>4.2671746339026653</c:v>
                </c:pt>
                <c:pt idx="1">
                  <c:v>4.81023704342911</c:v>
                </c:pt>
                <c:pt idx="2">
                  <c:v>8.9499533535338607</c:v>
                </c:pt>
                <c:pt idx="3">
                  <c:v>2.9285643270103199</c:v>
                </c:pt>
                <c:pt idx="4">
                  <c:v>3.3468686696499148</c:v>
                </c:pt>
                <c:pt idx="5">
                  <c:v>4.822396360133185</c:v>
                </c:pt>
                <c:pt idx="6">
                  <c:v>3.7253266611065001</c:v>
                </c:pt>
                <c:pt idx="7">
                  <c:v>2.6210500174811502</c:v>
                </c:pt>
                <c:pt idx="8">
                  <c:v>2.3462686567164202</c:v>
                </c:pt>
                <c:pt idx="9">
                  <c:v>1.4343176337306349</c:v>
                </c:pt>
                <c:pt idx="10">
                  <c:v>1.5500164172214701</c:v>
                </c:pt>
                <c:pt idx="11">
                  <c:v>2.1920101096304299</c:v>
                </c:pt>
                <c:pt idx="12">
                  <c:v>2.4387365552293803</c:v>
                </c:pt>
                <c:pt idx="13">
                  <c:v>2.1869015454346199</c:v>
                </c:pt>
                <c:pt idx="14">
                  <c:v>1.9209680056684499</c:v>
                </c:pt>
                <c:pt idx="15">
                  <c:v>3.47540320289878</c:v>
                </c:pt>
                <c:pt idx="16">
                  <c:v>8.3064612444762798</c:v>
                </c:pt>
              </c:numCache>
            </c:numRef>
          </c:val>
          <c:smooth val="0"/>
          <c:extLst>
            <c:ext xmlns:c16="http://schemas.microsoft.com/office/drawing/2014/chart" uri="{C3380CC4-5D6E-409C-BE32-E72D297353CC}">
              <c16:uniqueId val="{00000004-0EEB-45C1-806D-B1F8011DD731}"/>
            </c:ext>
          </c:extLst>
        </c:ser>
        <c:dLbls>
          <c:showLegendKey val="0"/>
          <c:showVal val="0"/>
          <c:showCatName val="0"/>
          <c:showSerName val="0"/>
          <c:showPercent val="0"/>
          <c:showBubbleSize val="0"/>
        </c:dLbls>
        <c:smooth val="0"/>
        <c:axId val="455663920"/>
        <c:axId val="455665840"/>
        <c:extLst>
          <c:ext xmlns:c15="http://schemas.microsoft.com/office/drawing/2012/chart" uri="{02D57815-91ED-43cb-92C2-25804820EDAC}">
            <c15:filteredLineSeries>
              <c15:ser>
                <c:idx val="1"/>
                <c:order val="1"/>
                <c:tx>
                  <c:strRef>
                    <c:extLst>
                      <c:ext uri="{02D57815-91ED-43cb-92C2-25804820EDAC}">
                        <c15:formulaRef>
                          <c15:sqref>'T5'!$A$3</c15:sqref>
                        </c15:formulaRef>
                      </c:ext>
                    </c:extLst>
                    <c:strCache>
                      <c:ptCount val="1"/>
                      <c:pt idx="0">
                        <c:v> Zona del Euro</c:v>
                      </c:pt>
                    </c:strCache>
                  </c:strRef>
                </c:tx>
                <c:spPr>
                  <a:ln w="28575" cap="rnd">
                    <a:solidFill>
                      <a:schemeClr val="accent3"/>
                    </a:solidFill>
                    <a:round/>
                  </a:ln>
                  <a:effectLst/>
                </c:spPr>
                <c:marker>
                  <c:symbol val="none"/>
                </c:marker>
                <c:cat>
                  <c:strRef>
                    <c:extLst>
                      <c:ext uri="{02D57815-91ED-43cb-92C2-25804820EDAC}">
                        <c15:formulaRef>
                          <c15:sqref>'T5'!$B$1:$R$1</c15:sqref>
                        </c15:formulaRef>
                      </c:ext>
                    </c:extLst>
                    <c:strCach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strCache>
                  </c:strRef>
                </c:cat>
                <c:val>
                  <c:numRef>
                    <c:extLst>
                      <c:ext uri="{02D57815-91ED-43cb-92C2-25804820EDAC}">
                        <c15:formulaRef>
                          <c15:sqref>'T5'!$B$3:$R$3</c15:sqref>
                        </c15:formulaRef>
                      </c:ext>
                    </c:extLst>
                    <c:numCache>
                      <c:formatCode>General</c:formatCode>
                      <c:ptCount val="17"/>
                      <c:pt idx="0">
                        <c:v>2.6663149457707198</c:v>
                      </c:pt>
                      <c:pt idx="1">
                        <c:v>2.45396528138739</c:v>
                      </c:pt>
                      <c:pt idx="2">
                        <c:v>4.0753433595734103</c:v>
                      </c:pt>
                      <c:pt idx="3">
                        <c:v>0.368041997888919</c:v>
                      </c:pt>
                      <c:pt idx="4">
                        <c:v>1.5255160211824801</c:v>
                      </c:pt>
                      <c:pt idx="5">
                        <c:v>3.2894493956421198</c:v>
                      </c:pt>
                      <c:pt idx="6">
                        <c:v>2.4856756217701701</c:v>
                      </c:pt>
                      <c:pt idx="7">
                        <c:v>1.21999342274305</c:v>
                      </c:pt>
                      <c:pt idx="8">
                        <c:v>0.24104742982677299</c:v>
                      </c:pt>
                      <c:pt idx="9">
                        <c:v>3.7514380512536298E-2</c:v>
                      </c:pt>
                      <c:pt idx="10">
                        <c:v>0.183334861123848</c:v>
                      </c:pt>
                      <c:pt idx="11">
                        <c:v>1.3814587140721</c:v>
                      </c:pt>
                      <c:pt idx="12">
                        <c:v>1.70349794744475</c:v>
                      </c:pt>
                      <c:pt idx="13">
                        <c:v>1.4456597688825099</c:v>
                      </c:pt>
                      <c:pt idx="14">
                        <c:v>0.21906490484204899</c:v>
                      </c:pt>
                      <c:pt idx="15">
                        <c:v>2.4460886717547199</c:v>
                      </c:pt>
                      <c:pt idx="16">
                        <c:v>8.4711764559089637</c:v>
                      </c:pt>
                    </c:numCache>
                  </c:numRef>
                </c:val>
                <c:smooth val="0"/>
                <c:extLst>
                  <c:ext xmlns:c16="http://schemas.microsoft.com/office/drawing/2014/chart" uri="{C3380CC4-5D6E-409C-BE32-E72D297353CC}">
                    <c16:uniqueId val="{00000005-0EEB-45C1-806D-B1F8011DD73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'T5'!$A$4</c15:sqref>
                        </c15:formulaRef>
                      </c:ext>
                    </c:extLst>
                    <c:strCache>
                      <c:ptCount val="1"/>
                      <c:pt idx="0">
                        <c:v> España</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'T5'!$B$1:$R$1</c15:sqref>
                        </c15:formulaRef>
                      </c:ext>
                    </c:extLst>
                    <c:strCach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strCache>
                  </c:strRef>
                </c:cat>
                <c:val>
                  <c:numRef>
                    <c:extLst xmlns:c15="http://schemas.microsoft.com/office/drawing/2012/chart">
                      <c:ext xmlns:c15="http://schemas.microsoft.com/office/drawing/2012/chart" uri="{02D57815-91ED-43cb-92C2-25804820EDAC}">
                        <c15:formulaRef>
                          <c15:sqref>'T5'!$B$4:$R$4</c15:sqref>
                        </c15:formulaRef>
                      </c:ext>
                    </c:extLst>
                    <c:numCache>
                      <c:formatCode>General</c:formatCode>
                      <c:ptCount val="17"/>
                      <c:pt idx="0">
                        <c:v>3.5155757683212498</c:v>
                      </c:pt>
                      <c:pt idx="1">
                        <c:v>2.7867974580494699</c:v>
                      </c:pt>
                      <c:pt idx="2">
                        <c:v>4.0753433595734103</c:v>
                      </c:pt>
                      <c:pt idx="3">
                        <c:v>-0.28781308353523699</c:v>
                      </c:pt>
                      <c:pt idx="4">
                        <c:v>1.79986457728766</c:v>
                      </c:pt>
                      <c:pt idx="5">
                        <c:v>3.1961018883378798</c:v>
                      </c:pt>
                      <c:pt idx="6">
                        <c:v>2.4461278236681201</c:v>
                      </c:pt>
                      <c:pt idx="7">
                        <c:v>1.40858109183012</c:v>
                      </c:pt>
                      <c:pt idx="8">
                        <c:v>-0.151114837527181</c:v>
                      </c:pt>
                      <c:pt idx="9">
                        <c:v>-0.500365709903282</c:v>
                      </c:pt>
                      <c:pt idx="10">
                        <c:v>-0.20259800042642501</c:v>
                      </c:pt>
                      <c:pt idx="11">
                        <c:v>1.9560763336396401</c:v>
                      </c:pt>
                      <c:pt idx="12">
                        <c:v>1.67498136863794</c:v>
                      </c:pt>
                      <c:pt idx="13">
                        <c:v>0.69951899445869303</c:v>
                      </c:pt>
                      <c:pt idx="14">
                        <c:v>-0.32275301729970501</c:v>
                      </c:pt>
                      <c:pt idx="15">
                        <c:v>3.0931351197640602</c:v>
                      </c:pt>
                      <c:pt idx="16">
                        <c:v>8.3905763411863905</c:v>
                      </c:pt>
                    </c:numCache>
                  </c:numRef>
                </c:val>
                <c:smooth val="0"/>
                <c:extLst xmlns:c15="http://schemas.microsoft.com/office/drawing/2012/chart">
                  <c:ext xmlns:c16="http://schemas.microsoft.com/office/drawing/2014/chart" uri="{C3380CC4-5D6E-409C-BE32-E72D297353CC}">
                    <c16:uniqueId val="{00000006-0EEB-45C1-806D-B1F8011DD731}"/>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'T5'!$A$7</c15:sqref>
                        </c15:formulaRef>
                      </c:ext>
                    </c:extLst>
                    <c:strCache>
                      <c:ptCount val="1"/>
                      <c:pt idx="0">
                        <c:v> Asia oriental y el Pacífico (BIRF y la AIF)</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'T5'!$B$1:$R$1</c15:sqref>
                        </c15:formulaRef>
                      </c:ext>
                    </c:extLst>
                    <c:strCach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strCache>
                  </c:strRef>
                </c:cat>
                <c:val>
                  <c:numRef>
                    <c:extLst xmlns:c15="http://schemas.microsoft.com/office/drawing/2012/chart">
                      <c:ext xmlns:c15="http://schemas.microsoft.com/office/drawing/2012/chart" uri="{02D57815-91ED-43cb-92C2-25804820EDAC}">
                        <c15:formulaRef>
                          <c15:sqref>'T5'!$B$7:$R$7</c15:sqref>
                        </c15:formulaRef>
                      </c:ext>
                    </c:extLst>
                    <c:numCache>
                      <c:formatCode>General</c:formatCode>
                      <c:ptCount val="17"/>
                      <c:pt idx="0">
                        <c:v>4.6374743601176496</c:v>
                      </c:pt>
                      <c:pt idx="1">
                        <c:v>4.81023704342911</c:v>
                      </c:pt>
                      <c:pt idx="2">
                        <c:v>10.336826030068501</c:v>
                      </c:pt>
                      <c:pt idx="3">
                        <c:v>3.6750330554029751</c:v>
                      </c:pt>
                      <c:pt idx="4">
                        <c:v>3.6119623443029854</c:v>
                      </c:pt>
                      <c:pt idx="5">
                        <c:v>5.1590049768439599</c:v>
                      </c:pt>
                      <c:pt idx="6">
                        <c:v>3.02696391124798</c:v>
                      </c:pt>
                      <c:pt idx="7">
                        <c:v>2.92758351575675</c:v>
                      </c:pt>
                      <c:pt idx="8">
                        <c:v>3.3704069737165847</c:v>
                      </c:pt>
                      <c:pt idx="9">
                        <c:v>1.0864862994042099</c:v>
                      </c:pt>
                      <c:pt idx="10">
                        <c:v>1.757111589082895</c:v>
                      </c:pt>
                      <c:pt idx="11">
                        <c:v>2.8829116498120948</c:v>
                      </c:pt>
                      <c:pt idx="12">
                        <c:v>2.8287157847126849</c:v>
                      </c:pt>
                      <c:pt idx="13">
                        <c:v>1.9332133581051751</c:v>
                      </c:pt>
                      <c:pt idx="14">
                        <c:v>2.39316239316241</c:v>
                      </c:pt>
                      <c:pt idx="15">
                        <c:v>2.6124818577648901</c:v>
                      </c:pt>
                      <c:pt idx="16">
                        <c:v>5.37622320187252</c:v>
                      </c:pt>
                    </c:numCache>
                  </c:numRef>
                </c:val>
                <c:smooth val="0"/>
                <c:extLst xmlns:c15="http://schemas.microsoft.com/office/drawing/2012/chart">
                  <c:ext xmlns:c16="http://schemas.microsoft.com/office/drawing/2014/chart" uri="{C3380CC4-5D6E-409C-BE32-E72D297353CC}">
                    <c16:uniqueId val="{00000007-0EEB-45C1-806D-B1F8011DD731}"/>
                  </c:ext>
                </c:extLst>
              </c15:ser>
            </c15:filteredLineSeries>
          </c:ext>
        </c:extLst>
      </c:lineChart>
      <c:dateAx>
        <c:axId val="455663920"/>
        <c:scaling>
          <c:orientation val="minMax"/>
        </c:scaling>
        <c:delete val="0"/>
        <c:axPos val="b"/>
        <c:numFmt formatCode="General" sourceLinked="1"/>
        <c:majorTickMark val="none"/>
        <c:minorTickMark val="none"/>
        <c:tickLblPos val="low"/>
        <c:spPr>
          <a:noFill/>
          <a:ln w="1587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crossAx val="455665840"/>
        <c:crosses val="autoZero"/>
        <c:auto val="0"/>
        <c:lblOffset val="100"/>
        <c:baseTimeUnit val="days"/>
        <c:majorUnit val="1"/>
      </c:dateAx>
      <c:valAx>
        <c:axId val="455665840"/>
        <c:scaling>
          <c:orientation val="minMax"/>
        </c:scaling>
        <c:delete val="0"/>
        <c:axPos val="l"/>
        <c:numFmt formatCode="General" sourceLinked="1"/>
        <c:majorTickMark val="none"/>
        <c:minorTickMark val="none"/>
        <c:tickLblPos val="nextTo"/>
        <c:spPr>
          <a:noFill/>
          <a:ln>
            <a:noFill/>
          </a:ln>
          <a:effectLst/>
        </c:spPr>
        <c:txPr>
          <a:bodyPr rot="0" spcFirstLastPara="1" vertOverflow="ellipsis"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crossAx val="455663920"/>
        <c:crossesAt val="1"/>
        <c:crossBetween val="between"/>
      </c:valAx>
      <c:spPr>
        <a:noFill/>
        <a:ln>
          <a:solidFill>
            <a:schemeClr val="tx1"/>
          </a:solidFill>
        </a:ln>
        <a:effectLst/>
      </c:spPr>
    </c:plotArea>
    <c:legend>
      <c:legendPos val="b"/>
      <c:layout>
        <c:manualLayout>
          <c:xMode val="edge"/>
          <c:yMode val="edge"/>
          <c:x val="3.1555599496949312E-2"/>
          <c:y val="0.85282226140002615"/>
          <c:w val="0.94217906978655763"/>
          <c:h val="0.14717760358132767"/>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400" baseline="0">
          <a:solidFill>
            <a:sysClr val="windowText" lastClr="000000"/>
          </a:solidFill>
          <a:latin typeface="Museo Sans 500" panose="02000000000000000000" pitchFamily="50" charset="0"/>
        </a:defRPr>
      </a:pPr>
      <a:endParaRPr lang="es-E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000" b="1" i="0" u="none" strike="noStrike" kern="1200" spc="0" baseline="0">
                <a:solidFill>
                  <a:sysClr val="windowText" lastClr="000000"/>
                </a:solidFill>
                <a:latin typeface="Museo Sans 500" panose="02000000000000000000" pitchFamily="50" charset="0"/>
                <a:ea typeface="+mn-ea"/>
                <a:cs typeface="Arial" panose="020B0604020202020204" pitchFamily="34" charset="0"/>
              </a:defRPr>
            </a:pPr>
            <a:r>
              <a:rPr lang="es-ES" sz="2000" b="1">
                <a:solidFill>
                  <a:schemeClr val="tx2">
                    <a:lumMod val="60000"/>
                    <a:lumOff val="40000"/>
                  </a:schemeClr>
                </a:solidFill>
              </a:rPr>
              <a:t>Gráfico 6</a:t>
            </a:r>
          </a:p>
          <a:p>
            <a:pPr algn="l">
              <a:defRPr sz="2000" b="1"/>
            </a:pPr>
            <a:r>
              <a:rPr lang="es-ES" sz="2000" b="1"/>
              <a:t>Tipos de xuro reais</a:t>
            </a:r>
          </a:p>
        </c:rich>
      </c:tx>
      <c:layout>
        <c:manualLayout>
          <c:xMode val="edge"/>
          <c:yMode val="edge"/>
          <c:x val="1.2067129534238474E-2"/>
          <c:y val="1.5564703914528879E-2"/>
        </c:manualLayout>
      </c:layout>
      <c:overlay val="0"/>
      <c:spPr>
        <a:noFill/>
        <a:ln>
          <a:noFill/>
        </a:ln>
        <a:effectLst/>
      </c:spPr>
      <c:txPr>
        <a:bodyPr rot="0" spcFirstLastPara="1" vertOverflow="ellipsis" vert="horz" wrap="square" anchor="ctr" anchorCtr="1"/>
        <a:lstStyle/>
        <a:p>
          <a:pPr algn="l">
            <a:defRPr sz="2000" b="1" i="0" u="none" strike="noStrike" kern="1200" spc="0" baseline="0">
              <a:solidFill>
                <a:sysClr val="windowText" lastClr="000000"/>
              </a:solidFill>
              <a:latin typeface="Museo Sans 500" panose="02000000000000000000" pitchFamily="50" charset="0"/>
              <a:ea typeface="+mn-ea"/>
              <a:cs typeface="Arial" panose="020B0604020202020204" pitchFamily="34" charset="0"/>
            </a:defRPr>
          </a:pPr>
          <a:endParaRPr lang="es-ES"/>
        </a:p>
      </c:txPr>
    </c:title>
    <c:autoTitleDeleted val="0"/>
    <c:plotArea>
      <c:layout>
        <c:manualLayout>
          <c:layoutTarget val="inner"/>
          <c:xMode val="edge"/>
          <c:yMode val="edge"/>
          <c:x val="6.511794132529676E-2"/>
          <c:y val="0.16726663219823054"/>
          <c:w val="0.90333843494606147"/>
          <c:h val="0.60221151283017971"/>
        </c:manualLayout>
      </c:layout>
      <c:lineChart>
        <c:grouping val="standard"/>
        <c:varyColors val="0"/>
        <c:ser>
          <c:idx val="0"/>
          <c:order val="0"/>
          <c:tx>
            <c:strRef>
              <c:f>'T6'!$A$2</c:f>
              <c:strCache>
                <c:ptCount val="1"/>
                <c:pt idx="0">
                  <c:v> Mundo</c:v>
                </c:pt>
              </c:strCache>
            </c:strRef>
          </c:tx>
          <c:spPr>
            <a:ln w="50800" cap="rnd">
              <a:solidFill>
                <a:schemeClr val="accent6">
                  <a:lumMod val="60000"/>
                  <a:lumOff val="40000"/>
                </a:schemeClr>
              </a:solidFill>
              <a:round/>
            </a:ln>
            <a:effectLst/>
          </c:spPr>
          <c:marker>
            <c:symbol val="none"/>
          </c:marker>
          <c:cat>
            <c:strRef>
              <c:f>'T6'!$B$1:$T$1</c:f>
              <c:strCache>
                <c:ptCount val="19"/>
                <c:pt idx="0">
                  <c:v>2018-I</c:v>
                </c:pt>
                <c:pt idx="1">
                  <c:v>II</c:v>
                </c:pt>
                <c:pt idx="2">
                  <c:v>III</c:v>
                </c:pt>
                <c:pt idx="3">
                  <c:v>IV</c:v>
                </c:pt>
                <c:pt idx="4">
                  <c:v>2019-I</c:v>
                </c:pt>
                <c:pt idx="5">
                  <c:v>II</c:v>
                </c:pt>
                <c:pt idx="6">
                  <c:v>III</c:v>
                </c:pt>
                <c:pt idx="7">
                  <c:v>IV</c:v>
                </c:pt>
                <c:pt idx="8">
                  <c:v>2020-I</c:v>
                </c:pt>
                <c:pt idx="9">
                  <c:v>II</c:v>
                </c:pt>
                <c:pt idx="10">
                  <c:v>III</c:v>
                </c:pt>
                <c:pt idx="11">
                  <c:v>IV</c:v>
                </c:pt>
                <c:pt idx="12">
                  <c:v>2021-I</c:v>
                </c:pt>
                <c:pt idx="13">
                  <c:v>II</c:v>
                </c:pt>
                <c:pt idx="14">
                  <c:v>III</c:v>
                </c:pt>
                <c:pt idx="15">
                  <c:v>IV</c:v>
                </c:pt>
                <c:pt idx="16">
                  <c:v>2022-I</c:v>
                </c:pt>
                <c:pt idx="17">
                  <c:v>II</c:v>
                </c:pt>
                <c:pt idx="18">
                  <c:v>III</c:v>
                </c:pt>
              </c:strCache>
            </c:strRef>
          </c:cat>
          <c:val>
            <c:numRef>
              <c:f>'T6'!$B$2:$T$2</c:f>
              <c:numCache>
                <c:formatCode>0.0</c:formatCode>
                <c:ptCount val="19"/>
                <c:pt idx="0">
                  <c:v>0.47</c:v>
                </c:pt>
                <c:pt idx="1">
                  <c:v>0.37</c:v>
                </c:pt>
                <c:pt idx="2">
                  <c:v>-0.02</c:v>
                </c:pt>
                <c:pt idx="3">
                  <c:v>0.42</c:v>
                </c:pt>
                <c:pt idx="4">
                  <c:v>0.74</c:v>
                </c:pt>
                <c:pt idx="5">
                  <c:v>0.42</c:v>
                </c:pt>
                <c:pt idx="6">
                  <c:v>0.31</c:v>
                </c:pt>
                <c:pt idx="7">
                  <c:v>-0.3</c:v>
                </c:pt>
                <c:pt idx="8">
                  <c:v>-0.97</c:v>
                </c:pt>
                <c:pt idx="9">
                  <c:v>-0.38</c:v>
                </c:pt>
                <c:pt idx="10">
                  <c:v>-0.6</c:v>
                </c:pt>
                <c:pt idx="11">
                  <c:v>0.01</c:v>
                </c:pt>
                <c:pt idx="12">
                  <c:v>-0.46</c:v>
                </c:pt>
                <c:pt idx="13">
                  <c:v>-1.93</c:v>
                </c:pt>
                <c:pt idx="14">
                  <c:v>-2.34</c:v>
                </c:pt>
                <c:pt idx="15">
                  <c:v>-3.43</c:v>
                </c:pt>
                <c:pt idx="16">
                  <c:v>-4.2300000000000004</c:v>
                </c:pt>
                <c:pt idx="17">
                  <c:v>-5.43</c:v>
                </c:pt>
                <c:pt idx="18">
                  <c:v>-5.22</c:v>
                </c:pt>
              </c:numCache>
            </c:numRef>
          </c:val>
          <c:smooth val="0"/>
          <c:extLst>
            <c:ext xmlns:c16="http://schemas.microsoft.com/office/drawing/2014/chart" uri="{C3380CC4-5D6E-409C-BE32-E72D297353CC}">
              <c16:uniqueId val="{00000000-EAB6-4361-9FF3-F4E02031804C}"/>
            </c:ext>
          </c:extLst>
        </c:ser>
        <c:ser>
          <c:idx val="6"/>
          <c:order val="1"/>
          <c:tx>
            <c:strRef>
              <c:f>'T6'!$A$3</c:f>
              <c:strCache>
                <c:ptCount val="1"/>
                <c:pt idx="0">
                  <c:v> Economías avanzadas</c:v>
                </c:pt>
              </c:strCache>
            </c:strRef>
          </c:tx>
          <c:spPr>
            <a:ln w="50800" cap="rnd">
              <a:solidFill>
                <a:schemeClr val="tx2">
                  <a:lumMod val="60000"/>
                  <a:lumOff val="40000"/>
                </a:schemeClr>
              </a:solidFill>
              <a:round/>
            </a:ln>
            <a:effectLst/>
          </c:spPr>
          <c:marker>
            <c:symbol val="none"/>
          </c:marker>
          <c:cat>
            <c:strRef>
              <c:f>'T6'!$B$1:$T$1</c:f>
              <c:strCache>
                <c:ptCount val="19"/>
                <c:pt idx="0">
                  <c:v>2018-I</c:v>
                </c:pt>
                <c:pt idx="1">
                  <c:v>II</c:v>
                </c:pt>
                <c:pt idx="2">
                  <c:v>III</c:v>
                </c:pt>
                <c:pt idx="3">
                  <c:v>IV</c:v>
                </c:pt>
                <c:pt idx="4">
                  <c:v>2019-I</c:v>
                </c:pt>
                <c:pt idx="5">
                  <c:v>II</c:v>
                </c:pt>
                <c:pt idx="6">
                  <c:v>III</c:v>
                </c:pt>
                <c:pt idx="7">
                  <c:v>IV</c:v>
                </c:pt>
                <c:pt idx="8">
                  <c:v>2020-I</c:v>
                </c:pt>
                <c:pt idx="9">
                  <c:v>II</c:v>
                </c:pt>
                <c:pt idx="10">
                  <c:v>III</c:v>
                </c:pt>
                <c:pt idx="11">
                  <c:v>IV</c:v>
                </c:pt>
                <c:pt idx="12">
                  <c:v>2021-I</c:v>
                </c:pt>
                <c:pt idx="13">
                  <c:v>II</c:v>
                </c:pt>
                <c:pt idx="14">
                  <c:v>III</c:v>
                </c:pt>
                <c:pt idx="15">
                  <c:v>IV</c:v>
                </c:pt>
                <c:pt idx="16">
                  <c:v>2022-I</c:v>
                </c:pt>
                <c:pt idx="17">
                  <c:v>II</c:v>
                </c:pt>
                <c:pt idx="18">
                  <c:v>III</c:v>
                </c:pt>
              </c:strCache>
            </c:strRef>
          </c:cat>
          <c:val>
            <c:numRef>
              <c:f>'T6'!$B$3:$T$3</c:f>
              <c:numCache>
                <c:formatCode>0.0</c:formatCode>
                <c:ptCount val="19"/>
                <c:pt idx="0">
                  <c:v>-0.81</c:v>
                </c:pt>
                <c:pt idx="1">
                  <c:v>-0.89</c:v>
                </c:pt>
                <c:pt idx="2">
                  <c:v>-1.03</c:v>
                </c:pt>
                <c:pt idx="3">
                  <c:v>-0.61</c:v>
                </c:pt>
                <c:pt idx="4">
                  <c:v>-0.06</c:v>
                </c:pt>
                <c:pt idx="5">
                  <c:v>-0.34</c:v>
                </c:pt>
                <c:pt idx="6">
                  <c:v>-0.31</c:v>
                </c:pt>
                <c:pt idx="7">
                  <c:v>-0.52</c:v>
                </c:pt>
                <c:pt idx="8">
                  <c:v>-0.81</c:v>
                </c:pt>
                <c:pt idx="9">
                  <c:v>-0.06</c:v>
                </c:pt>
                <c:pt idx="10">
                  <c:v>-0.63</c:v>
                </c:pt>
                <c:pt idx="11">
                  <c:v>-0.51</c:v>
                </c:pt>
                <c:pt idx="12">
                  <c:v>-1.2</c:v>
                </c:pt>
                <c:pt idx="13">
                  <c:v>-2.96</c:v>
                </c:pt>
                <c:pt idx="14">
                  <c:v>-3.56</c:v>
                </c:pt>
                <c:pt idx="15">
                  <c:v>-4.83</c:v>
                </c:pt>
                <c:pt idx="16">
                  <c:v>-5.8</c:v>
                </c:pt>
                <c:pt idx="17">
                  <c:v>-6.48</c:v>
                </c:pt>
                <c:pt idx="18">
                  <c:v>-5.82</c:v>
                </c:pt>
              </c:numCache>
            </c:numRef>
          </c:val>
          <c:smooth val="0"/>
          <c:extLst>
            <c:ext xmlns:c16="http://schemas.microsoft.com/office/drawing/2014/chart" uri="{C3380CC4-5D6E-409C-BE32-E72D297353CC}">
              <c16:uniqueId val="{00000001-EAB6-4361-9FF3-F4E02031804C}"/>
            </c:ext>
          </c:extLst>
        </c:ser>
        <c:ser>
          <c:idx val="5"/>
          <c:order val="2"/>
          <c:tx>
            <c:strRef>
              <c:f>'T6'!$A$4</c:f>
              <c:strCache>
                <c:ptCount val="1"/>
                <c:pt idx="0">
                  <c:v>EMED</c:v>
                </c:pt>
              </c:strCache>
            </c:strRef>
          </c:tx>
          <c:spPr>
            <a:ln w="50800" cap="rnd">
              <a:solidFill>
                <a:schemeClr val="accent3">
                  <a:lumMod val="60000"/>
                  <a:lumOff val="40000"/>
                </a:schemeClr>
              </a:solidFill>
              <a:round/>
            </a:ln>
            <a:effectLst/>
          </c:spPr>
          <c:marker>
            <c:symbol val="none"/>
          </c:marker>
          <c:cat>
            <c:strRef>
              <c:f>'T6'!$B$1:$T$1</c:f>
              <c:strCache>
                <c:ptCount val="19"/>
                <c:pt idx="0">
                  <c:v>2018-I</c:v>
                </c:pt>
                <c:pt idx="1">
                  <c:v>II</c:v>
                </c:pt>
                <c:pt idx="2">
                  <c:v>III</c:v>
                </c:pt>
                <c:pt idx="3">
                  <c:v>IV</c:v>
                </c:pt>
                <c:pt idx="4">
                  <c:v>2019-I</c:v>
                </c:pt>
                <c:pt idx="5">
                  <c:v>II</c:v>
                </c:pt>
                <c:pt idx="6">
                  <c:v>III</c:v>
                </c:pt>
                <c:pt idx="7">
                  <c:v>IV</c:v>
                </c:pt>
                <c:pt idx="8">
                  <c:v>2020-I</c:v>
                </c:pt>
                <c:pt idx="9">
                  <c:v>II</c:v>
                </c:pt>
                <c:pt idx="10">
                  <c:v>III</c:v>
                </c:pt>
                <c:pt idx="11">
                  <c:v>IV</c:v>
                </c:pt>
                <c:pt idx="12">
                  <c:v>2021-I</c:v>
                </c:pt>
                <c:pt idx="13">
                  <c:v>II</c:v>
                </c:pt>
                <c:pt idx="14">
                  <c:v>III</c:v>
                </c:pt>
                <c:pt idx="15">
                  <c:v>IV</c:v>
                </c:pt>
                <c:pt idx="16">
                  <c:v>2022-I</c:v>
                </c:pt>
                <c:pt idx="17">
                  <c:v>II</c:v>
                </c:pt>
                <c:pt idx="18">
                  <c:v>III</c:v>
                </c:pt>
              </c:strCache>
            </c:strRef>
          </c:cat>
          <c:val>
            <c:numRef>
              <c:f>'T6'!$B$4:$T$4</c:f>
              <c:numCache>
                <c:formatCode>0.0</c:formatCode>
                <c:ptCount val="19"/>
                <c:pt idx="0">
                  <c:v>2.61</c:v>
                </c:pt>
                <c:pt idx="1">
                  <c:v>2.4900000000000002</c:v>
                </c:pt>
                <c:pt idx="2">
                  <c:v>1.68</c:v>
                </c:pt>
                <c:pt idx="3">
                  <c:v>2.15</c:v>
                </c:pt>
                <c:pt idx="4">
                  <c:v>2.0699999999999998</c:v>
                </c:pt>
                <c:pt idx="5">
                  <c:v>1.69</c:v>
                </c:pt>
                <c:pt idx="6">
                  <c:v>1.34</c:v>
                </c:pt>
                <c:pt idx="7">
                  <c:v>7.0000000000000007E-2</c:v>
                </c:pt>
                <c:pt idx="8">
                  <c:v>-1.23</c:v>
                </c:pt>
                <c:pt idx="9">
                  <c:v>-0.93</c:v>
                </c:pt>
                <c:pt idx="10">
                  <c:v>-0.53</c:v>
                </c:pt>
                <c:pt idx="11">
                  <c:v>0.88</c:v>
                </c:pt>
                <c:pt idx="12">
                  <c:v>0.8</c:v>
                </c:pt>
                <c:pt idx="13">
                  <c:v>-0.19</c:v>
                </c:pt>
                <c:pt idx="14">
                  <c:v>-0.28999999999999998</c:v>
                </c:pt>
                <c:pt idx="15">
                  <c:v>-1.08</c:v>
                </c:pt>
                <c:pt idx="16">
                  <c:v>-1.59</c:v>
                </c:pt>
                <c:pt idx="17">
                  <c:v>-3.68</c:v>
                </c:pt>
                <c:pt idx="18">
                  <c:v>-4.22</c:v>
                </c:pt>
              </c:numCache>
            </c:numRef>
          </c:val>
          <c:smooth val="0"/>
          <c:extLst>
            <c:ext xmlns:c16="http://schemas.microsoft.com/office/drawing/2014/chart" uri="{C3380CC4-5D6E-409C-BE32-E72D297353CC}">
              <c16:uniqueId val="{00000002-EAB6-4361-9FF3-F4E02031804C}"/>
            </c:ext>
          </c:extLst>
        </c:ser>
        <c:dLbls>
          <c:showLegendKey val="0"/>
          <c:showVal val="0"/>
          <c:showCatName val="0"/>
          <c:showSerName val="0"/>
          <c:showPercent val="0"/>
          <c:showBubbleSize val="0"/>
        </c:dLbls>
        <c:smooth val="0"/>
        <c:axId val="886164448"/>
        <c:axId val="886168192"/>
      </c:lineChart>
      <c:catAx>
        <c:axId val="886164448"/>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1400" b="0" i="0" u="none" strike="noStrike" kern="1200" baseline="0">
                <a:solidFill>
                  <a:sysClr val="windowText" lastClr="000000"/>
                </a:solidFill>
                <a:latin typeface="Museo Sans 500" panose="02000000000000000000" pitchFamily="50" charset="0"/>
                <a:ea typeface="+mn-ea"/>
                <a:cs typeface="Arial" panose="020B0604020202020204" pitchFamily="34" charset="0"/>
              </a:defRPr>
            </a:pPr>
            <a:endParaRPr lang="es-ES"/>
          </a:p>
        </c:txPr>
        <c:crossAx val="886168192"/>
        <c:crosses val="autoZero"/>
        <c:auto val="1"/>
        <c:lblAlgn val="ctr"/>
        <c:lblOffset val="100"/>
        <c:noMultiLvlLbl val="0"/>
      </c:catAx>
      <c:valAx>
        <c:axId val="886168192"/>
        <c:scaling>
          <c:orientation val="minMax"/>
          <c:max val="3.5"/>
          <c:min val="-7"/>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Arial" panose="020B0604020202020204" pitchFamily="34" charset="0"/>
              </a:defRPr>
            </a:pPr>
            <a:endParaRPr lang="es-ES"/>
          </a:p>
        </c:txPr>
        <c:crossAx val="886164448"/>
        <c:crosses val="autoZero"/>
        <c:crossBetween val="between"/>
        <c:majorUnit val="2"/>
      </c:valAx>
      <c:spPr>
        <a:solidFill>
          <a:sysClr val="window" lastClr="FFFFFF"/>
        </a:solidFill>
        <a:ln>
          <a:solidFill>
            <a:sysClr val="windowText" lastClr="000000"/>
          </a:solidFill>
        </a:ln>
        <a:effectLst/>
      </c:spPr>
    </c:plotArea>
    <c:legend>
      <c:legendPos val="b"/>
      <c:layout>
        <c:manualLayout>
          <c:xMode val="edge"/>
          <c:yMode val="edge"/>
          <c:x val="8.1998981933789974E-2"/>
          <c:y val="0.90051862041897923"/>
          <c:w val="0.83197035023307719"/>
          <c:h val="7.6064310726850035E-2"/>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Arial" panose="020B0604020202020204" pitchFamily="34" charset="0"/>
            </a:defRPr>
          </a:pPr>
          <a:endParaRPr lang="es-ES"/>
        </a:p>
      </c:txPr>
    </c:legend>
    <c:plotVisOnly val="1"/>
    <c:dispBlanksAs val="gap"/>
    <c:showDLblsOverMax val="0"/>
    <c:extLst/>
  </c:chart>
  <c:spPr>
    <a:solidFill>
      <a:sysClr val="window" lastClr="FFFFFF"/>
    </a:solidFill>
    <a:ln w="25400" cap="flat" cmpd="sng" algn="ctr">
      <a:noFill/>
      <a:round/>
    </a:ln>
    <a:effectLst/>
  </c:spPr>
  <c:txPr>
    <a:bodyPr/>
    <a:lstStyle/>
    <a:p>
      <a:pPr>
        <a:defRPr sz="1400">
          <a:solidFill>
            <a:sysClr val="windowText" lastClr="000000"/>
          </a:solidFill>
          <a:latin typeface="Museo Sans 500" panose="02000000000000000000" pitchFamily="50" charset="0"/>
          <a:cs typeface="Arial" panose="020B0604020202020204" pitchFamily="34" charset="0"/>
        </a:defRPr>
      </a:pPr>
      <a:endParaRPr lang="es-E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000" b="0" i="0" u="none" strike="noStrike" kern="1200" spc="0" baseline="0">
                <a:solidFill>
                  <a:sysClr val="windowText" lastClr="000000"/>
                </a:solidFill>
                <a:latin typeface="Museo Sans 500" panose="02000000000000000000" pitchFamily="50" charset="0"/>
                <a:ea typeface="+mn-ea"/>
                <a:cs typeface="+mn-cs"/>
              </a:defRPr>
            </a:pPr>
            <a:r>
              <a:rPr lang="es-ES" sz="2000" b="1">
                <a:solidFill>
                  <a:schemeClr val="tx2">
                    <a:lumMod val="60000"/>
                    <a:lumOff val="40000"/>
                  </a:schemeClr>
                </a:solidFill>
              </a:rPr>
              <a:t>Gráfico 7</a:t>
            </a:r>
          </a:p>
          <a:p>
            <a:pPr algn="l">
              <a:defRPr sz="2000"/>
            </a:pPr>
            <a:r>
              <a:rPr lang="es-ES" sz="2000" b="1">
                <a:solidFill>
                  <a:sysClr val="windowText" lastClr="000000"/>
                </a:solidFill>
              </a:rPr>
              <a:t>Inseguridade alimentaria </a:t>
            </a:r>
            <a:r>
              <a:rPr lang="es-ES" sz="1600" b="1">
                <a:solidFill>
                  <a:sysClr val="windowText" lastClr="000000"/>
                </a:solidFill>
              </a:rPr>
              <a:t>(millóns de persoas)</a:t>
            </a:r>
          </a:p>
        </c:rich>
      </c:tx>
      <c:layout>
        <c:manualLayout>
          <c:xMode val="edge"/>
          <c:yMode val="edge"/>
          <c:x val="8.5715470042808869E-3"/>
          <c:y val="1.5258035029616451E-2"/>
        </c:manualLayout>
      </c:layout>
      <c:overlay val="0"/>
      <c:spPr>
        <a:noFill/>
        <a:ln>
          <a:noFill/>
        </a:ln>
        <a:effectLst/>
      </c:spPr>
      <c:txPr>
        <a:bodyPr rot="0" spcFirstLastPara="1" vertOverflow="ellipsis" vert="horz" wrap="square" anchor="ctr" anchorCtr="1"/>
        <a:lstStyle/>
        <a:p>
          <a:pPr algn="l">
            <a:defRPr sz="2000" b="0" i="0" u="none" strike="noStrike" kern="1200" spc="0" baseline="0">
              <a:solidFill>
                <a:sysClr val="windowText" lastClr="000000"/>
              </a:solidFill>
              <a:latin typeface="Museo Sans 500" panose="02000000000000000000" pitchFamily="50" charset="0"/>
              <a:ea typeface="+mn-ea"/>
              <a:cs typeface="+mn-cs"/>
            </a:defRPr>
          </a:pPr>
          <a:endParaRPr lang="es-ES"/>
        </a:p>
      </c:txPr>
    </c:title>
    <c:autoTitleDeleted val="0"/>
    <c:plotArea>
      <c:layout>
        <c:manualLayout>
          <c:layoutTarget val="inner"/>
          <c:xMode val="edge"/>
          <c:yMode val="edge"/>
          <c:x val="7.201864930829692E-2"/>
          <c:y val="0.1759901814260269"/>
          <c:w val="0.89637823439812858"/>
          <c:h val="0.66600019655554488"/>
        </c:manualLayout>
      </c:layout>
      <c:barChart>
        <c:barDir val="bar"/>
        <c:grouping val="clustered"/>
        <c:varyColors val="0"/>
        <c:ser>
          <c:idx val="0"/>
          <c:order val="0"/>
          <c:tx>
            <c:strRef>
              <c:f>'T7 '!$B$3</c:f>
              <c:strCache>
                <c:ptCount val="1"/>
                <c:pt idx="0">
                  <c:v>Outros países de baixos ingresos</c:v>
                </c:pt>
              </c:strCache>
            </c:strRef>
          </c:tx>
          <c:spPr>
            <a:solidFill>
              <a:schemeClr val="tx2">
                <a:lumMod val="40000"/>
                <a:lumOff val="60000"/>
              </a:schemeClr>
            </a:solidFill>
            <a:ln>
              <a:noFill/>
            </a:ln>
            <a:effectLst/>
          </c:spPr>
          <c:invertIfNegative val="0"/>
          <c:cat>
            <c:strRef>
              <c:f>'T7 '!$C$1:$F$2</c:f>
              <c:strCache>
                <c:ptCount val="4"/>
                <c:pt idx="0">
                  <c:v>2019</c:v>
                </c:pt>
                <c:pt idx="1">
                  <c:v>2020</c:v>
                </c:pt>
                <c:pt idx="2">
                  <c:v>2021</c:v>
                </c:pt>
                <c:pt idx="3">
                  <c:v>2022</c:v>
                </c:pt>
              </c:strCache>
            </c:strRef>
          </c:cat>
          <c:val>
            <c:numRef>
              <c:f>'T7 '!$C$3:$F$3</c:f>
              <c:numCache>
                <c:formatCode>General</c:formatCode>
                <c:ptCount val="4"/>
                <c:pt idx="0">
                  <c:v>9.3000000000000007</c:v>
                </c:pt>
                <c:pt idx="1">
                  <c:v>11.1</c:v>
                </c:pt>
                <c:pt idx="2">
                  <c:v>11.7</c:v>
                </c:pt>
                <c:pt idx="3">
                  <c:v>14</c:v>
                </c:pt>
              </c:numCache>
            </c:numRef>
          </c:val>
          <c:extLst>
            <c:ext xmlns:c16="http://schemas.microsoft.com/office/drawing/2014/chart" uri="{C3380CC4-5D6E-409C-BE32-E72D297353CC}">
              <c16:uniqueId val="{00000000-C9C9-4AB4-B449-1315EF22870E}"/>
            </c:ext>
          </c:extLst>
        </c:ser>
        <c:ser>
          <c:idx val="1"/>
          <c:order val="1"/>
          <c:tx>
            <c:strRef>
              <c:f>'T7 '!$B$4</c:f>
              <c:strCache>
                <c:ptCount val="1"/>
                <c:pt idx="0">
                  <c:v>Países de baixos ingresos afectados por conflitos</c:v>
                </c:pt>
              </c:strCache>
            </c:strRef>
          </c:tx>
          <c:spPr>
            <a:solidFill>
              <a:schemeClr val="accent6">
                <a:lumMod val="60000"/>
                <a:lumOff val="40000"/>
              </a:schemeClr>
            </a:solidFill>
            <a:ln>
              <a:noFill/>
            </a:ln>
            <a:effectLst/>
          </c:spPr>
          <c:invertIfNegative val="0"/>
          <c:cat>
            <c:strRef>
              <c:f>'T7 '!$C$1:$F$2</c:f>
              <c:strCache>
                <c:ptCount val="4"/>
                <c:pt idx="0">
                  <c:v>2019</c:v>
                </c:pt>
                <c:pt idx="1">
                  <c:v>2020</c:v>
                </c:pt>
                <c:pt idx="2">
                  <c:v>2021</c:v>
                </c:pt>
                <c:pt idx="3">
                  <c:v>2022</c:v>
                </c:pt>
              </c:strCache>
            </c:strRef>
          </c:cat>
          <c:val>
            <c:numRef>
              <c:f>'T7 '!$C$4:$F$4</c:f>
              <c:numCache>
                <c:formatCode>General</c:formatCode>
                <c:ptCount val="4"/>
                <c:pt idx="0">
                  <c:v>46.2</c:v>
                </c:pt>
                <c:pt idx="1">
                  <c:v>62.9</c:v>
                </c:pt>
                <c:pt idx="2">
                  <c:v>79.400000000000006</c:v>
                </c:pt>
                <c:pt idx="3">
                  <c:v>90.7</c:v>
                </c:pt>
              </c:numCache>
            </c:numRef>
          </c:val>
          <c:extLst>
            <c:ext xmlns:c16="http://schemas.microsoft.com/office/drawing/2014/chart" uri="{C3380CC4-5D6E-409C-BE32-E72D297353CC}">
              <c16:uniqueId val="{00000001-C9C9-4AB4-B449-1315EF22870E}"/>
            </c:ext>
          </c:extLst>
        </c:ser>
        <c:dLbls>
          <c:showLegendKey val="0"/>
          <c:showVal val="0"/>
          <c:showCatName val="0"/>
          <c:showSerName val="0"/>
          <c:showPercent val="0"/>
          <c:showBubbleSize val="0"/>
        </c:dLbls>
        <c:gapWidth val="182"/>
        <c:axId val="1209632800"/>
        <c:axId val="1209634240"/>
      </c:barChart>
      <c:catAx>
        <c:axId val="12096328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crossAx val="1209634240"/>
        <c:crosses val="autoZero"/>
        <c:auto val="1"/>
        <c:lblAlgn val="ctr"/>
        <c:lblOffset val="100"/>
        <c:noMultiLvlLbl val="0"/>
      </c:catAx>
      <c:valAx>
        <c:axId val="12096342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crossAx val="1209632800"/>
        <c:crosses val="autoZero"/>
        <c:crossBetween val="between"/>
      </c:valAx>
      <c:spPr>
        <a:noFill/>
        <a:ln>
          <a:solidFill>
            <a:schemeClr val="bg1">
              <a:lumMod val="75000"/>
            </a:schemeClr>
          </a:solid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400">
          <a:solidFill>
            <a:sysClr val="windowText" lastClr="000000"/>
          </a:solidFill>
          <a:latin typeface="Museo Sans 500" panose="02000000000000000000" pitchFamily="50" charset="0"/>
        </a:defRPr>
      </a:pPr>
      <a:endParaRPr lang="es-E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000" b="0" i="0" u="none" strike="noStrike" kern="1200" spc="0" baseline="0">
                <a:solidFill>
                  <a:sysClr val="windowText" lastClr="000000"/>
                </a:solidFill>
                <a:latin typeface="Museo Sans 500" panose="02000000000000000000" pitchFamily="50" charset="0"/>
                <a:ea typeface="+mn-ea"/>
                <a:cs typeface="+mn-cs"/>
              </a:defRPr>
            </a:pPr>
            <a:r>
              <a:rPr lang="es-ES" sz="2000" b="1">
                <a:solidFill>
                  <a:schemeClr val="tx2">
                    <a:lumMod val="60000"/>
                    <a:lumOff val="40000"/>
                  </a:schemeClr>
                </a:solidFill>
              </a:rPr>
              <a:t>Gráfico 8</a:t>
            </a:r>
          </a:p>
          <a:p>
            <a:pPr algn="l">
              <a:defRPr sz="2000"/>
            </a:pPr>
            <a:r>
              <a:rPr lang="es-ES" sz="2000" b="1"/>
              <a:t>Fragmentación do investimento estranxeiro directo</a:t>
            </a:r>
          </a:p>
          <a:p>
            <a:pPr algn="l">
              <a:defRPr sz="2000"/>
            </a:pPr>
            <a:r>
              <a:rPr lang="es-ES" sz="1600" b="1"/>
              <a:t>Índice I trim. 2015=100</a:t>
            </a:r>
          </a:p>
        </c:rich>
      </c:tx>
      <c:layout>
        <c:manualLayout>
          <c:xMode val="edge"/>
          <c:yMode val="edge"/>
          <c:x val="6.126445540463106E-3"/>
          <c:y val="6.0286346587904212E-3"/>
        </c:manualLayout>
      </c:layout>
      <c:overlay val="0"/>
      <c:spPr>
        <a:noFill/>
        <a:ln>
          <a:noFill/>
        </a:ln>
        <a:effectLst/>
      </c:spPr>
      <c:txPr>
        <a:bodyPr rot="0" spcFirstLastPara="1" vertOverflow="ellipsis" vert="horz" wrap="square" anchor="ctr" anchorCtr="1"/>
        <a:lstStyle/>
        <a:p>
          <a:pPr algn="l">
            <a:defRPr sz="2000" b="0" i="0" u="none" strike="noStrike" kern="1200" spc="0" baseline="0">
              <a:solidFill>
                <a:sysClr val="windowText" lastClr="000000"/>
              </a:solidFill>
              <a:latin typeface="Museo Sans 500" panose="02000000000000000000" pitchFamily="50" charset="0"/>
              <a:ea typeface="+mn-ea"/>
              <a:cs typeface="+mn-cs"/>
            </a:defRPr>
          </a:pPr>
          <a:endParaRPr lang="es-ES"/>
        </a:p>
      </c:txPr>
    </c:title>
    <c:autoTitleDeleted val="0"/>
    <c:plotArea>
      <c:layout>
        <c:manualLayout>
          <c:layoutTarget val="inner"/>
          <c:xMode val="edge"/>
          <c:yMode val="edge"/>
          <c:x val="6.0252330089664102E-2"/>
          <c:y val="0.22336828494111716"/>
          <c:w val="0.93170627387775229"/>
          <c:h val="0.55106089047550344"/>
        </c:manualLayout>
      </c:layout>
      <c:lineChart>
        <c:grouping val="standard"/>
        <c:varyColors val="0"/>
        <c:ser>
          <c:idx val="0"/>
          <c:order val="0"/>
          <c:tx>
            <c:strRef>
              <c:f>'T8'!$A$2</c:f>
              <c:strCache>
                <c:ptCount val="1"/>
                <c:pt idx="0">
                  <c:v> EE. UU.</c:v>
                </c:pt>
              </c:strCache>
            </c:strRef>
          </c:tx>
          <c:spPr>
            <a:ln w="50800" cap="rnd">
              <a:solidFill>
                <a:schemeClr val="accent3"/>
              </a:solidFill>
              <a:round/>
            </a:ln>
            <a:effectLst/>
          </c:spPr>
          <c:marker>
            <c:symbol val="none"/>
          </c:marker>
          <c:cat>
            <c:strRef>
              <c:f>'T8'!$B$1:$AG$1</c:f>
              <c:strCache>
                <c:ptCount val="32"/>
                <c:pt idx="0">
                  <c:v>2015-I</c:v>
                </c:pt>
                <c:pt idx="1">
                  <c:v>II</c:v>
                </c:pt>
                <c:pt idx="2">
                  <c:v>III</c:v>
                </c:pt>
                <c:pt idx="3">
                  <c:v>IV</c:v>
                </c:pt>
                <c:pt idx="4">
                  <c:v>2016-I</c:v>
                </c:pt>
                <c:pt idx="5">
                  <c:v>II</c:v>
                </c:pt>
                <c:pt idx="6">
                  <c:v>III</c:v>
                </c:pt>
                <c:pt idx="7">
                  <c:v>IV</c:v>
                </c:pt>
                <c:pt idx="8">
                  <c:v>2017-I</c:v>
                </c:pt>
                <c:pt idx="9">
                  <c:v>II</c:v>
                </c:pt>
                <c:pt idx="10">
                  <c:v>III</c:v>
                </c:pt>
                <c:pt idx="11">
                  <c:v>IV</c:v>
                </c:pt>
                <c:pt idx="12">
                  <c:v>2018-I</c:v>
                </c:pt>
                <c:pt idx="13">
                  <c:v>II</c:v>
                </c:pt>
                <c:pt idx="14">
                  <c:v>III</c:v>
                </c:pt>
                <c:pt idx="15">
                  <c:v>IV</c:v>
                </c:pt>
                <c:pt idx="16">
                  <c:v>2019-I</c:v>
                </c:pt>
                <c:pt idx="17">
                  <c:v>II</c:v>
                </c:pt>
                <c:pt idx="18">
                  <c:v>III</c:v>
                </c:pt>
                <c:pt idx="19">
                  <c:v>IV</c:v>
                </c:pt>
                <c:pt idx="20">
                  <c:v>2020-I</c:v>
                </c:pt>
                <c:pt idx="21">
                  <c:v>II</c:v>
                </c:pt>
                <c:pt idx="22">
                  <c:v>III</c:v>
                </c:pt>
                <c:pt idx="23">
                  <c:v>IV</c:v>
                </c:pt>
                <c:pt idx="24">
                  <c:v>2021-I</c:v>
                </c:pt>
                <c:pt idx="25">
                  <c:v>II</c:v>
                </c:pt>
                <c:pt idx="26">
                  <c:v>III</c:v>
                </c:pt>
                <c:pt idx="27">
                  <c:v>IV</c:v>
                </c:pt>
                <c:pt idx="28">
                  <c:v>2022-I</c:v>
                </c:pt>
                <c:pt idx="29">
                  <c:v>II</c:v>
                </c:pt>
                <c:pt idx="30">
                  <c:v>III</c:v>
                </c:pt>
                <c:pt idx="31">
                  <c:v>IV</c:v>
                </c:pt>
              </c:strCache>
            </c:strRef>
          </c:cat>
          <c:val>
            <c:numRef>
              <c:f>'T8'!$B$2:$AG$2</c:f>
              <c:numCache>
                <c:formatCode>0</c:formatCode>
                <c:ptCount val="32"/>
                <c:pt idx="0">
                  <c:v>100</c:v>
                </c:pt>
                <c:pt idx="1">
                  <c:v>109.009</c:v>
                </c:pt>
                <c:pt idx="2">
                  <c:v>112.6126</c:v>
                </c:pt>
                <c:pt idx="3">
                  <c:v>107.65770000000001</c:v>
                </c:pt>
                <c:pt idx="4">
                  <c:v>107.2072</c:v>
                </c:pt>
                <c:pt idx="5">
                  <c:v>119.3694</c:v>
                </c:pt>
                <c:pt idx="6">
                  <c:v>119.3694</c:v>
                </c:pt>
                <c:pt idx="7">
                  <c:v>117.5676</c:v>
                </c:pt>
                <c:pt idx="8">
                  <c:v>131.08109999999999</c:v>
                </c:pt>
                <c:pt idx="9">
                  <c:v>121.1712</c:v>
                </c:pt>
                <c:pt idx="10">
                  <c:v>117.11709999999999</c:v>
                </c:pt>
                <c:pt idx="11">
                  <c:v>131.982</c:v>
                </c:pt>
                <c:pt idx="12">
                  <c:v>128.3784</c:v>
                </c:pt>
                <c:pt idx="13">
                  <c:v>128.8288</c:v>
                </c:pt>
                <c:pt idx="14">
                  <c:v>131.982</c:v>
                </c:pt>
                <c:pt idx="15">
                  <c:v>136.48650000000001</c:v>
                </c:pt>
                <c:pt idx="16">
                  <c:v>132.88290000000001</c:v>
                </c:pt>
                <c:pt idx="17">
                  <c:v>142.7928</c:v>
                </c:pt>
                <c:pt idx="18">
                  <c:v>151.80179999999999</c:v>
                </c:pt>
                <c:pt idx="19">
                  <c:v>138.28829999999999</c:v>
                </c:pt>
                <c:pt idx="20">
                  <c:v>147.74770000000001</c:v>
                </c:pt>
                <c:pt idx="21">
                  <c:v>128.8288</c:v>
                </c:pt>
                <c:pt idx="22">
                  <c:v>115.31529999999999</c:v>
                </c:pt>
                <c:pt idx="23">
                  <c:v>110.8108</c:v>
                </c:pt>
                <c:pt idx="24">
                  <c:v>104.955</c:v>
                </c:pt>
                <c:pt idx="25">
                  <c:v>110.3604</c:v>
                </c:pt>
                <c:pt idx="26">
                  <c:v>114.86490000000001</c:v>
                </c:pt>
                <c:pt idx="27">
                  <c:v>124.32429999999999</c:v>
                </c:pt>
                <c:pt idx="28">
                  <c:v>124.32429999999999</c:v>
                </c:pt>
                <c:pt idx="29">
                  <c:v>142.7928</c:v>
                </c:pt>
                <c:pt idx="30">
                  <c:v>143.69370000000001</c:v>
                </c:pt>
                <c:pt idx="31">
                  <c:v>142.7928</c:v>
                </c:pt>
              </c:numCache>
            </c:numRef>
          </c:val>
          <c:smooth val="0"/>
          <c:extLst>
            <c:ext xmlns:c16="http://schemas.microsoft.com/office/drawing/2014/chart" uri="{C3380CC4-5D6E-409C-BE32-E72D297353CC}">
              <c16:uniqueId val="{00000000-BF15-4A1B-A770-5F384C59F2D6}"/>
            </c:ext>
          </c:extLst>
        </c:ser>
        <c:ser>
          <c:idx val="1"/>
          <c:order val="1"/>
          <c:tx>
            <c:strRef>
              <c:f>'T8'!$A$3</c:f>
              <c:strCache>
                <c:ptCount val="1"/>
                <c:pt idx="0">
                  <c:v> Europa</c:v>
                </c:pt>
              </c:strCache>
            </c:strRef>
          </c:tx>
          <c:spPr>
            <a:ln w="50800" cap="rnd">
              <a:solidFill>
                <a:schemeClr val="tx2">
                  <a:lumMod val="60000"/>
                  <a:lumOff val="40000"/>
                </a:schemeClr>
              </a:solidFill>
              <a:round/>
            </a:ln>
            <a:effectLst/>
          </c:spPr>
          <c:marker>
            <c:symbol val="none"/>
          </c:marker>
          <c:cat>
            <c:strRef>
              <c:f>'T8'!$B$1:$AG$1</c:f>
              <c:strCache>
                <c:ptCount val="32"/>
                <c:pt idx="0">
                  <c:v>2015-I</c:v>
                </c:pt>
                <c:pt idx="1">
                  <c:v>II</c:v>
                </c:pt>
                <c:pt idx="2">
                  <c:v>III</c:v>
                </c:pt>
                <c:pt idx="3">
                  <c:v>IV</c:v>
                </c:pt>
                <c:pt idx="4">
                  <c:v>2016-I</c:v>
                </c:pt>
                <c:pt idx="5">
                  <c:v>II</c:v>
                </c:pt>
                <c:pt idx="6">
                  <c:v>III</c:v>
                </c:pt>
                <c:pt idx="7">
                  <c:v>IV</c:v>
                </c:pt>
                <c:pt idx="8">
                  <c:v>2017-I</c:v>
                </c:pt>
                <c:pt idx="9">
                  <c:v>II</c:v>
                </c:pt>
                <c:pt idx="10">
                  <c:v>III</c:v>
                </c:pt>
                <c:pt idx="11">
                  <c:v>IV</c:v>
                </c:pt>
                <c:pt idx="12">
                  <c:v>2018-I</c:v>
                </c:pt>
                <c:pt idx="13">
                  <c:v>II</c:v>
                </c:pt>
                <c:pt idx="14">
                  <c:v>III</c:v>
                </c:pt>
                <c:pt idx="15">
                  <c:v>IV</c:v>
                </c:pt>
                <c:pt idx="16">
                  <c:v>2019-I</c:v>
                </c:pt>
                <c:pt idx="17">
                  <c:v>II</c:v>
                </c:pt>
                <c:pt idx="18">
                  <c:v>III</c:v>
                </c:pt>
                <c:pt idx="19">
                  <c:v>IV</c:v>
                </c:pt>
                <c:pt idx="20">
                  <c:v>2020-I</c:v>
                </c:pt>
                <c:pt idx="21">
                  <c:v>II</c:v>
                </c:pt>
                <c:pt idx="22">
                  <c:v>III</c:v>
                </c:pt>
                <c:pt idx="23">
                  <c:v>IV</c:v>
                </c:pt>
                <c:pt idx="24">
                  <c:v>2021-I</c:v>
                </c:pt>
                <c:pt idx="25">
                  <c:v>II</c:v>
                </c:pt>
                <c:pt idx="26">
                  <c:v>III</c:v>
                </c:pt>
                <c:pt idx="27">
                  <c:v>IV</c:v>
                </c:pt>
                <c:pt idx="28">
                  <c:v>2022-I</c:v>
                </c:pt>
                <c:pt idx="29">
                  <c:v>II</c:v>
                </c:pt>
                <c:pt idx="30">
                  <c:v>III</c:v>
                </c:pt>
                <c:pt idx="31">
                  <c:v>IV</c:v>
                </c:pt>
              </c:strCache>
            </c:strRef>
          </c:cat>
          <c:val>
            <c:numRef>
              <c:f>'T8'!$B$3:$AG$3</c:f>
              <c:numCache>
                <c:formatCode>0</c:formatCode>
                <c:ptCount val="32"/>
                <c:pt idx="0">
                  <c:v>100</c:v>
                </c:pt>
                <c:pt idx="1">
                  <c:v>102.9654</c:v>
                </c:pt>
                <c:pt idx="2">
                  <c:v>103.9539</c:v>
                </c:pt>
                <c:pt idx="3">
                  <c:v>113.01479999999999</c:v>
                </c:pt>
                <c:pt idx="4">
                  <c:v>115.6507</c:v>
                </c:pt>
                <c:pt idx="5">
                  <c:v>116.47450000000001</c:v>
                </c:pt>
                <c:pt idx="6">
                  <c:v>119.1104</c:v>
                </c:pt>
                <c:pt idx="7">
                  <c:v>115.9802</c:v>
                </c:pt>
                <c:pt idx="8">
                  <c:v>120.7578</c:v>
                </c:pt>
                <c:pt idx="9">
                  <c:v>127.0181</c:v>
                </c:pt>
                <c:pt idx="10">
                  <c:v>125.5354</c:v>
                </c:pt>
                <c:pt idx="11">
                  <c:v>138.2208</c:v>
                </c:pt>
                <c:pt idx="12">
                  <c:v>149.91759999999999</c:v>
                </c:pt>
                <c:pt idx="13">
                  <c:v>154.03620000000001</c:v>
                </c:pt>
                <c:pt idx="14">
                  <c:v>160.46129999999999</c:v>
                </c:pt>
                <c:pt idx="15">
                  <c:v>155.8484</c:v>
                </c:pt>
                <c:pt idx="16">
                  <c:v>162.27350000000001</c:v>
                </c:pt>
                <c:pt idx="17">
                  <c:v>158.31960000000001</c:v>
                </c:pt>
                <c:pt idx="18">
                  <c:v>162.27350000000001</c:v>
                </c:pt>
                <c:pt idx="19">
                  <c:v>157.99010000000001</c:v>
                </c:pt>
                <c:pt idx="20">
                  <c:v>142.66890000000001</c:v>
                </c:pt>
                <c:pt idx="21">
                  <c:v>127.5124</c:v>
                </c:pt>
                <c:pt idx="22">
                  <c:v>123.72320000000001</c:v>
                </c:pt>
                <c:pt idx="23">
                  <c:v>117.7924</c:v>
                </c:pt>
                <c:pt idx="24">
                  <c:v>113.8385</c:v>
                </c:pt>
                <c:pt idx="25">
                  <c:v>126.5239</c:v>
                </c:pt>
                <c:pt idx="26">
                  <c:v>126.1944</c:v>
                </c:pt>
                <c:pt idx="27">
                  <c:v>133.2784</c:v>
                </c:pt>
                <c:pt idx="28">
                  <c:v>131.13669999999999</c:v>
                </c:pt>
                <c:pt idx="29">
                  <c:v>128.99510000000001</c:v>
                </c:pt>
                <c:pt idx="30">
                  <c:v>117.9572</c:v>
                </c:pt>
                <c:pt idx="31">
                  <c:v>107.084</c:v>
                </c:pt>
              </c:numCache>
            </c:numRef>
          </c:val>
          <c:smooth val="0"/>
          <c:extLst>
            <c:ext xmlns:c16="http://schemas.microsoft.com/office/drawing/2014/chart" uri="{C3380CC4-5D6E-409C-BE32-E72D297353CC}">
              <c16:uniqueId val="{00000001-BF15-4A1B-A770-5F384C59F2D6}"/>
            </c:ext>
          </c:extLst>
        </c:ser>
        <c:ser>
          <c:idx val="2"/>
          <c:order val="2"/>
          <c:tx>
            <c:strRef>
              <c:f>'T8'!$A$4</c:f>
              <c:strCache>
                <c:ptCount val="1"/>
                <c:pt idx="0">
                  <c:v> China</c:v>
                </c:pt>
              </c:strCache>
            </c:strRef>
          </c:tx>
          <c:spPr>
            <a:ln w="50800" cap="rnd">
              <a:solidFill>
                <a:schemeClr val="accent6">
                  <a:lumMod val="75000"/>
                </a:schemeClr>
              </a:solidFill>
              <a:round/>
            </a:ln>
            <a:effectLst/>
          </c:spPr>
          <c:marker>
            <c:symbol val="none"/>
          </c:marker>
          <c:cat>
            <c:strRef>
              <c:f>'T8'!$B$1:$AG$1</c:f>
              <c:strCache>
                <c:ptCount val="32"/>
                <c:pt idx="0">
                  <c:v>2015-I</c:v>
                </c:pt>
                <c:pt idx="1">
                  <c:v>II</c:v>
                </c:pt>
                <c:pt idx="2">
                  <c:v>III</c:v>
                </c:pt>
                <c:pt idx="3">
                  <c:v>IV</c:v>
                </c:pt>
                <c:pt idx="4">
                  <c:v>2016-I</c:v>
                </c:pt>
                <c:pt idx="5">
                  <c:v>II</c:v>
                </c:pt>
                <c:pt idx="6">
                  <c:v>III</c:v>
                </c:pt>
                <c:pt idx="7">
                  <c:v>IV</c:v>
                </c:pt>
                <c:pt idx="8">
                  <c:v>2017-I</c:v>
                </c:pt>
                <c:pt idx="9">
                  <c:v>II</c:v>
                </c:pt>
                <c:pt idx="10">
                  <c:v>III</c:v>
                </c:pt>
                <c:pt idx="11">
                  <c:v>IV</c:v>
                </c:pt>
                <c:pt idx="12">
                  <c:v>2018-I</c:v>
                </c:pt>
                <c:pt idx="13">
                  <c:v>II</c:v>
                </c:pt>
                <c:pt idx="14">
                  <c:v>III</c:v>
                </c:pt>
                <c:pt idx="15">
                  <c:v>IV</c:v>
                </c:pt>
                <c:pt idx="16">
                  <c:v>2019-I</c:v>
                </c:pt>
                <c:pt idx="17">
                  <c:v>II</c:v>
                </c:pt>
                <c:pt idx="18">
                  <c:v>III</c:v>
                </c:pt>
                <c:pt idx="19">
                  <c:v>IV</c:v>
                </c:pt>
                <c:pt idx="20">
                  <c:v>2020-I</c:v>
                </c:pt>
                <c:pt idx="21">
                  <c:v>II</c:v>
                </c:pt>
                <c:pt idx="22">
                  <c:v>III</c:v>
                </c:pt>
                <c:pt idx="23">
                  <c:v>IV</c:v>
                </c:pt>
                <c:pt idx="24">
                  <c:v>2021-I</c:v>
                </c:pt>
                <c:pt idx="25">
                  <c:v>II</c:v>
                </c:pt>
                <c:pt idx="26">
                  <c:v>III</c:v>
                </c:pt>
                <c:pt idx="27">
                  <c:v>IV</c:v>
                </c:pt>
                <c:pt idx="28">
                  <c:v>2022-I</c:v>
                </c:pt>
                <c:pt idx="29">
                  <c:v>II</c:v>
                </c:pt>
                <c:pt idx="30">
                  <c:v>III</c:v>
                </c:pt>
                <c:pt idx="31">
                  <c:v>IV</c:v>
                </c:pt>
              </c:strCache>
            </c:strRef>
          </c:cat>
          <c:val>
            <c:numRef>
              <c:f>'T8'!$B$4:$AG$4</c:f>
              <c:numCache>
                <c:formatCode>0</c:formatCode>
                <c:ptCount val="32"/>
                <c:pt idx="0">
                  <c:v>100</c:v>
                </c:pt>
                <c:pt idx="1">
                  <c:v>100</c:v>
                </c:pt>
                <c:pt idx="2">
                  <c:v>94.267520000000005</c:v>
                </c:pt>
                <c:pt idx="3">
                  <c:v>91.082800000000006</c:v>
                </c:pt>
                <c:pt idx="4">
                  <c:v>93.630570000000006</c:v>
                </c:pt>
                <c:pt idx="5">
                  <c:v>92.35669</c:v>
                </c:pt>
                <c:pt idx="6">
                  <c:v>92.35669</c:v>
                </c:pt>
                <c:pt idx="7">
                  <c:v>82.165599999999998</c:v>
                </c:pt>
                <c:pt idx="8">
                  <c:v>76.433120000000002</c:v>
                </c:pt>
                <c:pt idx="9">
                  <c:v>71.337580000000003</c:v>
                </c:pt>
                <c:pt idx="10">
                  <c:v>67.515919999999994</c:v>
                </c:pt>
                <c:pt idx="11">
                  <c:v>79.617840000000001</c:v>
                </c:pt>
                <c:pt idx="12">
                  <c:v>85.350319999999996</c:v>
                </c:pt>
                <c:pt idx="13">
                  <c:v>99.363060000000004</c:v>
                </c:pt>
                <c:pt idx="14">
                  <c:v>112.1019</c:v>
                </c:pt>
                <c:pt idx="15">
                  <c:v>117.1974</c:v>
                </c:pt>
                <c:pt idx="16">
                  <c:v>112.7389</c:v>
                </c:pt>
                <c:pt idx="17">
                  <c:v>100</c:v>
                </c:pt>
                <c:pt idx="18">
                  <c:v>95.541399999999996</c:v>
                </c:pt>
                <c:pt idx="19">
                  <c:v>91.719740000000002</c:v>
                </c:pt>
                <c:pt idx="20">
                  <c:v>87.898089999999996</c:v>
                </c:pt>
                <c:pt idx="21">
                  <c:v>78.343950000000007</c:v>
                </c:pt>
                <c:pt idx="22">
                  <c:v>64.968149999999994</c:v>
                </c:pt>
                <c:pt idx="23">
                  <c:v>46.496810000000004</c:v>
                </c:pt>
                <c:pt idx="24">
                  <c:v>49.044589999999999</c:v>
                </c:pt>
                <c:pt idx="25">
                  <c:v>45.859870000000001</c:v>
                </c:pt>
                <c:pt idx="26">
                  <c:v>49.044589999999999</c:v>
                </c:pt>
                <c:pt idx="27">
                  <c:v>56.687899999999999</c:v>
                </c:pt>
                <c:pt idx="28">
                  <c:v>50.318469999999998</c:v>
                </c:pt>
                <c:pt idx="29">
                  <c:v>50.318469999999998</c:v>
                </c:pt>
                <c:pt idx="30">
                  <c:v>47.133760000000002</c:v>
                </c:pt>
                <c:pt idx="31">
                  <c:v>40.127389999999998</c:v>
                </c:pt>
              </c:numCache>
            </c:numRef>
          </c:val>
          <c:smooth val="0"/>
          <c:extLst>
            <c:ext xmlns:c16="http://schemas.microsoft.com/office/drawing/2014/chart" uri="{C3380CC4-5D6E-409C-BE32-E72D297353CC}">
              <c16:uniqueId val="{00000002-BF15-4A1B-A770-5F384C59F2D6}"/>
            </c:ext>
          </c:extLst>
        </c:ser>
        <c:ser>
          <c:idx val="3"/>
          <c:order val="3"/>
          <c:tx>
            <c:strRef>
              <c:f>'T8'!$A$5</c:f>
              <c:strCache>
                <c:ptCount val="1"/>
                <c:pt idx="0">
                  <c:v> Asia (excluída China)</c:v>
                </c:pt>
              </c:strCache>
            </c:strRef>
          </c:tx>
          <c:spPr>
            <a:ln w="50800" cap="rnd">
              <a:solidFill>
                <a:schemeClr val="accent6">
                  <a:lumMod val="40000"/>
                  <a:lumOff val="60000"/>
                </a:schemeClr>
              </a:solidFill>
              <a:round/>
            </a:ln>
            <a:effectLst/>
          </c:spPr>
          <c:marker>
            <c:symbol val="none"/>
          </c:marker>
          <c:cat>
            <c:strRef>
              <c:f>'T8'!$B$1:$AG$1</c:f>
              <c:strCache>
                <c:ptCount val="32"/>
                <c:pt idx="0">
                  <c:v>2015-I</c:v>
                </c:pt>
                <c:pt idx="1">
                  <c:v>II</c:v>
                </c:pt>
                <c:pt idx="2">
                  <c:v>III</c:v>
                </c:pt>
                <c:pt idx="3">
                  <c:v>IV</c:v>
                </c:pt>
                <c:pt idx="4">
                  <c:v>2016-I</c:v>
                </c:pt>
                <c:pt idx="5">
                  <c:v>II</c:v>
                </c:pt>
                <c:pt idx="6">
                  <c:v>III</c:v>
                </c:pt>
                <c:pt idx="7">
                  <c:v>IV</c:v>
                </c:pt>
                <c:pt idx="8">
                  <c:v>2017-I</c:v>
                </c:pt>
                <c:pt idx="9">
                  <c:v>II</c:v>
                </c:pt>
                <c:pt idx="10">
                  <c:v>III</c:v>
                </c:pt>
                <c:pt idx="11">
                  <c:v>IV</c:v>
                </c:pt>
                <c:pt idx="12">
                  <c:v>2018-I</c:v>
                </c:pt>
                <c:pt idx="13">
                  <c:v>II</c:v>
                </c:pt>
                <c:pt idx="14">
                  <c:v>III</c:v>
                </c:pt>
                <c:pt idx="15">
                  <c:v>IV</c:v>
                </c:pt>
                <c:pt idx="16">
                  <c:v>2019-I</c:v>
                </c:pt>
                <c:pt idx="17">
                  <c:v>II</c:v>
                </c:pt>
                <c:pt idx="18">
                  <c:v>III</c:v>
                </c:pt>
                <c:pt idx="19">
                  <c:v>IV</c:v>
                </c:pt>
                <c:pt idx="20">
                  <c:v>2020-I</c:v>
                </c:pt>
                <c:pt idx="21">
                  <c:v>II</c:v>
                </c:pt>
                <c:pt idx="22">
                  <c:v>III</c:v>
                </c:pt>
                <c:pt idx="23">
                  <c:v>IV</c:v>
                </c:pt>
                <c:pt idx="24">
                  <c:v>2021-I</c:v>
                </c:pt>
                <c:pt idx="25">
                  <c:v>II</c:v>
                </c:pt>
                <c:pt idx="26">
                  <c:v>III</c:v>
                </c:pt>
                <c:pt idx="27">
                  <c:v>IV</c:v>
                </c:pt>
                <c:pt idx="28">
                  <c:v>2022-I</c:v>
                </c:pt>
                <c:pt idx="29">
                  <c:v>II</c:v>
                </c:pt>
                <c:pt idx="30">
                  <c:v>III</c:v>
                </c:pt>
                <c:pt idx="31">
                  <c:v>IV</c:v>
                </c:pt>
              </c:strCache>
            </c:strRef>
          </c:cat>
          <c:val>
            <c:numRef>
              <c:f>'T8'!$B$5:$AG$5</c:f>
              <c:numCache>
                <c:formatCode>0</c:formatCode>
                <c:ptCount val="32"/>
                <c:pt idx="0">
                  <c:v>100</c:v>
                </c:pt>
                <c:pt idx="1">
                  <c:v>96.774190000000004</c:v>
                </c:pt>
                <c:pt idx="2">
                  <c:v>97.043009999999995</c:v>
                </c:pt>
                <c:pt idx="3">
                  <c:v>89.784940000000006</c:v>
                </c:pt>
                <c:pt idx="4">
                  <c:v>93.548389999999998</c:v>
                </c:pt>
                <c:pt idx="5">
                  <c:v>93.817210000000003</c:v>
                </c:pt>
                <c:pt idx="6">
                  <c:v>93.279570000000007</c:v>
                </c:pt>
                <c:pt idx="7">
                  <c:v>90.322580000000002</c:v>
                </c:pt>
                <c:pt idx="8">
                  <c:v>80.645160000000004</c:v>
                </c:pt>
                <c:pt idx="9">
                  <c:v>80.107529999999997</c:v>
                </c:pt>
                <c:pt idx="10">
                  <c:v>83.602149999999995</c:v>
                </c:pt>
                <c:pt idx="11">
                  <c:v>93.279570000000007</c:v>
                </c:pt>
                <c:pt idx="12">
                  <c:v>107.5269</c:v>
                </c:pt>
                <c:pt idx="13">
                  <c:v>111.828</c:v>
                </c:pt>
                <c:pt idx="14">
                  <c:v>105.6452</c:v>
                </c:pt>
                <c:pt idx="15">
                  <c:v>105.3763</c:v>
                </c:pt>
                <c:pt idx="16">
                  <c:v>99.731189999999998</c:v>
                </c:pt>
                <c:pt idx="17">
                  <c:v>96.236559999999997</c:v>
                </c:pt>
                <c:pt idx="18">
                  <c:v>96.236559999999997</c:v>
                </c:pt>
                <c:pt idx="19">
                  <c:v>92.74194</c:v>
                </c:pt>
                <c:pt idx="20">
                  <c:v>84.677419999999998</c:v>
                </c:pt>
                <c:pt idx="21">
                  <c:v>75.268810000000002</c:v>
                </c:pt>
                <c:pt idx="22">
                  <c:v>65.322580000000002</c:v>
                </c:pt>
                <c:pt idx="23">
                  <c:v>51.344090000000001</c:v>
                </c:pt>
                <c:pt idx="24">
                  <c:v>50</c:v>
                </c:pt>
                <c:pt idx="25">
                  <c:v>52.956989999999998</c:v>
                </c:pt>
                <c:pt idx="26">
                  <c:v>58.064520000000002</c:v>
                </c:pt>
                <c:pt idx="27">
                  <c:v>62.634410000000003</c:v>
                </c:pt>
                <c:pt idx="28">
                  <c:v>63.440860000000001</c:v>
                </c:pt>
                <c:pt idx="29">
                  <c:v>67.204300000000003</c:v>
                </c:pt>
                <c:pt idx="30">
                  <c:v>69.892470000000003</c:v>
                </c:pt>
                <c:pt idx="31">
                  <c:v>71.505380000000002</c:v>
                </c:pt>
              </c:numCache>
            </c:numRef>
          </c:val>
          <c:smooth val="0"/>
          <c:extLst>
            <c:ext xmlns:c16="http://schemas.microsoft.com/office/drawing/2014/chart" uri="{C3380CC4-5D6E-409C-BE32-E72D297353CC}">
              <c16:uniqueId val="{00000003-BF15-4A1B-A770-5F384C59F2D6}"/>
            </c:ext>
          </c:extLst>
        </c:ser>
        <c:ser>
          <c:idx val="4"/>
          <c:order val="4"/>
          <c:tx>
            <c:strRef>
              <c:f>'T8'!$A$6</c:f>
              <c:strCache>
                <c:ptCount val="1"/>
              </c:strCache>
            </c:strRef>
          </c:tx>
          <c:spPr>
            <a:ln w="28575" cap="rnd">
              <a:solidFill>
                <a:schemeClr val="accent3">
                  <a:lumMod val="60000"/>
                </a:schemeClr>
              </a:solidFill>
              <a:round/>
            </a:ln>
            <a:effectLst/>
          </c:spPr>
          <c:marker>
            <c:symbol val="none"/>
          </c:marker>
          <c:cat>
            <c:strRef>
              <c:f>'T8'!$B$1:$AG$1</c:f>
              <c:strCache>
                <c:ptCount val="32"/>
                <c:pt idx="0">
                  <c:v>2015-I</c:v>
                </c:pt>
                <c:pt idx="1">
                  <c:v>II</c:v>
                </c:pt>
                <c:pt idx="2">
                  <c:v>III</c:v>
                </c:pt>
                <c:pt idx="3">
                  <c:v>IV</c:v>
                </c:pt>
                <c:pt idx="4">
                  <c:v>2016-I</c:v>
                </c:pt>
                <c:pt idx="5">
                  <c:v>II</c:v>
                </c:pt>
                <c:pt idx="6">
                  <c:v>III</c:v>
                </c:pt>
                <c:pt idx="7">
                  <c:v>IV</c:v>
                </c:pt>
                <c:pt idx="8">
                  <c:v>2017-I</c:v>
                </c:pt>
                <c:pt idx="9">
                  <c:v>II</c:v>
                </c:pt>
                <c:pt idx="10">
                  <c:v>III</c:v>
                </c:pt>
                <c:pt idx="11">
                  <c:v>IV</c:v>
                </c:pt>
                <c:pt idx="12">
                  <c:v>2018-I</c:v>
                </c:pt>
                <c:pt idx="13">
                  <c:v>II</c:v>
                </c:pt>
                <c:pt idx="14">
                  <c:v>III</c:v>
                </c:pt>
                <c:pt idx="15">
                  <c:v>IV</c:v>
                </c:pt>
                <c:pt idx="16">
                  <c:v>2019-I</c:v>
                </c:pt>
                <c:pt idx="17">
                  <c:v>II</c:v>
                </c:pt>
                <c:pt idx="18">
                  <c:v>III</c:v>
                </c:pt>
                <c:pt idx="19">
                  <c:v>IV</c:v>
                </c:pt>
                <c:pt idx="20">
                  <c:v>2020-I</c:v>
                </c:pt>
                <c:pt idx="21">
                  <c:v>II</c:v>
                </c:pt>
                <c:pt idx="22">
                  <c:v>III</c:v>
                </c:pt>
                <c:pt idx="23">
                  <c:v>IV</c:v>
                </c:pt>
                <c:pt idx="24">
                  <c:v>2021-I</c:v>
                </c:pt>
                <c:pt idx="25">
                  <c:v>II</c:v>
                </c:pt>
                <c:pt idx="26">
                  <c:v>III</c:v>
                </c:pt>
                <c:pt idx="27">
                  <c:v>IV</c:v>
                </c:pt>
                <c:pt idx="28">
                  <c:v>2022-I</c:v>
                </c:pt>
                <c:pt idx="29">
                  <c:v>II</c:v>
                </c:pt>
                <c:pt idx="30">
                  <c:v>III</c:v>
                </c:pt>
                <c:pt idx="31">
                  <c:v>IV</c:v>
                </c:pt>
              </c:strCache>
            </c:strRef>
          </c:cat>
          <c:val>
            <c:numRef>
              <c:f>'T8'!$B$6:$AG$6</c:f>
              <c:numCache>
                <c:formatCode>0.00</c:formatCode>
                <c:ptCount val="32"/>
              </c:numCache>
            </c:numRef>
          </c:val>
          <c:smooth val="0"/>
          <c:extLst>
            <c:ext xmlns:c16="http://schemas.microsoft.com/office/drawing/2014/chart" uri="{C3380CC4-5D6E-409C-BE32-E72D297353CC}">
              <c16:uniqueId val="{00000004-BF15-4A1B-A770-5F384C59F2D6}"/>
            </c:ext>
          </c:extLst>
        </c:ser>
        <c:dLbls>
          <c:showLegendKey val="0"/>
          <c:showVal val="0"/>
          <c:showCatName val="0"/>
          <c:showSerName val="0"/>
          <c:showPercent val="0"/>
          <c:showBubbleSize val="0"/>
        </c:dLbls>
        <c:smooth val="0"/>
        <c:axId val="1128756000"/>
        <c:axId val="1128751680"/>
      </c:lineChart>
      <c:catAx>
        <c:axId val="1128756000"/>
        <c:scaling>
          <c:orientation val="minMax"/>
        </c:scaling>
        <c:delete val="0"/>
        <c:axPos val="b"/>
        <c:numFmt formatCode="General" sourceLinked="1"/>
        <c:majorTickMark val="none"/>
        <c:minorTickMark val="none"/>
        <c:tickLblPos val="low"/>
        <c:spPr>
          <a:noFill/>
          <a:ln w="1587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crossAx val="1128751680"/>
        <c:crossesAt val="100"/>
        <c:auto val="1"/>
        <c:lblAlgn val="ctr"/>
        <c:lblOffset val="100"/>
        <c:noMultiLvlLbl val="0"/>
      </c:catAx>
      <c:valAx>
        <c:axId val="1128751680"/>
        <c:scaling>
          <c:orientation val="minMax"/>
          <c:max val="180"/>
          <c:min val="2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crossAx val="1128756000"/>
        <c:crosses val="autoZero"/>
        <c:crossBetween val="between"/>
        <c:majorUnit val="20"/>
        <c:minorUnit val="4"/>
      </c:valAx>
      <c:spPr>
        <a:noFill/>
        <a:ln>
          <a:solidFill>
            <a:srgbClr val="000000"/>
          </a:solidFill>
        </a:ln>
        <a:effectLst/>
      </c:spPr>
    </c:plotArea>
    <c:legend>
      <c:legendPos val="b"/>
      <c:legendEntry>
        <c:idx val="4"/>
        <c:delete val="1"/>
      </c:legendEntry>
      <c:layout>
        <c:manualLayout>
          <c:xMode val="edge"/>
          <c:yMode val="edge"/>
          <c:x val="0.14568236468555709"/>
          <c:y val="0.94024021191185769"/>
          <c:w val="0.67453980245891143"/>
          <c:h val="4.7236767588187865E-2"/>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a:solidFill>
            <a:sysClr val="windowText" lastClr="000000"/>
          </a:solidFill>
          <a:latin typeface="Museo Sans 500" panose="02000000000000000000" pitchFamily="50" charset="0"/>
        </a:defRPr>
      </a:pPr>
      <a:endParaRPr lang="es-ES"/>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000" b="1" i="0" u="none" strike="noStrike" kern="1200" spc="0" baseline="0">
                <a:solidFill>
                  <a:sysClr val="windowText" lastClr="000000"/>
                </a:solidFill>
                <a:latin typeface="Museo Sans 500" panose="02000000000000000000" pitchFamily="50" charset="0"/>
                <a:ea typeface="+mn-ea"/>
                <a:cs typeface="+mn-cs"/>
              </a:defRPr>
            </a:pPr>
            <a:r>
              <a:rPr lang="es-ES" sz="2000" b="1">
                <a:solidFill>
                  <a:schemeClr val="tx2">
                    <a:lumMod val="60000"/>
                    <a:lumOff val="40000"/>
                  </a:schemeClr>
                </a:solidFill>
              </a:rPr>
              <a:t>Gráfico 9</a:t>
            </a:r>
          </a:p>
          <a:p>
            <a:pPr algn="l">
              <a:defRPr sz="2000" b="1"/>
            </a:pPr>
            <a:r>
              <a:rPr lang="es-ES" sz="2000" b="1"/>
              <a:t>Crecemento do </a:t>
            </a:r>
            <a:r>
              <a:rPr lang="es-ES" sz="1600" b="1"/>
              <a:t>PIB</a:t>
            </a:r>
            <a:r>
              <a:rPr lang="es-ES" sz="2000" b="1"/>
              <a:t> en España</a:t>
            </a:r>
            <a:r>
              <a:rPr lang="es-ES" sz="1600" b="1"/>
              <a:t> (prezos correntes)</a:t>
            </a:r>
          </a:p>
        </c:rich>
      </c:tx>
      <c:layout>
        <c:manualLayout>
          <c:xMode val="edge"/>
          <c:yMode val="edge"/>
          <c:x val="2.3833856354069078E-4"/>
          <c:y val="0"/>
        </c:manualLayout>
      </c:layout>
      <c:overlay val="0"/>
      <c:spPr>
        <a:noFill/>
        <a:ln>
          <a:noFill/>
        </a:ln>
        <a:effectLst/>
      </c:spPr>
      <c:txPr>
        <a:bodyPr rot="0" spcFirstLastPara="1" vertOverflow="ellipsis" vert="horz" wrap="square" anchor="ctr" anchorCtr="1"/>
        <a:lstStyle/>
        <a:p>
          <a:pPr algn="l">
            <a:defRPr sz="2000" b="1" i="0" u="none" strike="noStrike" kern="1200" spc="0" baseline="0">
              <a:solidFill>
                <a:sysClr val="windowText" lastClr="000000"/>
              </a:solidFill>
              <a:latin typeface="Museo Sans 500" panose="02000000000000000000" pitchFamily="50" charset="0"/>
              <a:ea typeface="+mn-ea"/>
              <a:cs typeface="+mn-cs"/>
            </a:defRPr>
          </a:pPr>
          <a:endParaRPr lang="es-ES"/>
        </a:p>
      </c:txPr>
    </c:title>
    <c:autoTitleDeleted val="0"/>
    <c:plotArea>
      <c:layout>
        <c:manualLayout>
          <c:layoutTarget val="inner"/>
          <c:xMode val="edge"/>
          <c:yMode val="edge"/>
          <c:x val="6.090352668488528E-2"/>
          <c:y val="0.15737262428276125"/>
          <c:w val="0.9268221047739239"/>
          <c:h val="0.6956956965182387"/>
        </c:manualLayout>
      </c:layout>
      <c:lineChart>
        <c:grouping val="standard"/>
        <c:varyColors val="0"/>
        <c:ser>
          <c:idx val="0"/>
          <c:order val="0"/>
          <c:spPr>
            <a:ln w="50800" cap="rnd">
              <a:solidFill>
                <a:schemeClr val="accent1"/>
              </a:solidFill>
              <a:round/>
            </a:ln>
            <a:effectLst/>
          </c:spPr>
          <c:marker>
            <c:symbol val="none"/>
          </c:marker>
          <c:cat>
            <c:strRef>
              <c:f>'T9'!$B$4:$X$4</c:f>
              <c:strCache>
                <c:ptCount val="23"/>
                <c:pt idx="0">
                  <c:v>2017-III</c:v>
                </c:pt>
                <c:pt idx="1">
                  <c:v>IV</c:v>
                </c:pt>
                <c:pt idx="2">
                  <c:v>2018-I</c:v>
                </c:pt>
                <c:pt idx="3">
                  <c:v>II</c:v>
                </c:pt>
                <c:pt idx="4">
                  <c:v>III</c:v>
                </c:pt>
                <c:pt idx="5">
                  <c:v>IV</c:v>
                </c:pt>
                <c:pt idx="6">
                  <c:v>2019-I</c:v>
                </c:pt>
                <c:pt idx="7">
                  <c:v>II</c:v>
                </c:pt>
                <c:pt idx="8">
                  <c:v>III</c:v>
                </c:pt>
                <c:pt idx="9">
                  <c:v>IV</c:v>
                </c:pt>
                <c:pt idx="10">
                  <c:v>2020-I</c:v>
                </c:pt>
                <c:pt idx="11">
                  <c:v>II</c:v>
                </c:pt>
                <c:pt idx="12">
                  <c:v>III</c:v>
                </c:pt>
                <c:pt idx="13">
                  <c:v>IV</c:v>
                </c:pt>
                <c:pt idx="14">
                  <c:v>2021-I</c:v>
                </c:pt>
                <c:pt idx="15">
                  <c:v>II</c:v>
                </c:pt>
                <c:pt idx="16">
                  <c:v>III</c:v>
                </c:pt>
                <c:pt idx="17">
                  <c:v>IV</c:v>
                </c:pt>
                <c:pt idx="18">
                  <c:v>2022-I</c:v>
                </c:pt>
                <c:pt idx="19">
                  <c:v>II</c:v>
                </c:pt>
                <c:pt idx="20">
                  <c:v>III</c:v>
                </c:pt>
                <c:pt idx="21">
                  <c:v>IV</c:v>
                </c:pt>
                <c:pt idx="22">
                  <c:v>2023-I</c:v>
                </c:pt>
              </c:strCache>
            </c:strRef>
          </c:cat>
          <c:val>
            <c:numRef>
              <c:f>'T9'!$B$5:$X$5</c:f>
              <c:numCache>
                <c:formatCode>General</c:formatCode>
                <c:ptCount val="23"/>
                <c:pt idx="0">
                  <c:v>0.18049999999999999</c:v>
                </c:pt>
                <c:pt idx="1">
                  <c:v>1.2536</c:v>
                </c:pt>
                <c:pt idx="2">
                  <c:v>0.28189999999999998</c:v>
                </c:pt>
                <c:pt idx="3">
                  <c:v>1.0861000000000001</c:v>
                </c:pt>
                <c:pt idx="4">
                  <c:v>0.82509999999999994</c:v>
                </c:pt>
                <c:pt idx="5">
                  <c:v>1.2414000000000001</c:v>
                </c:pt>
                <c:pt idx="6">
                  <c:v>1.081</c:v>
                </c:pt>
                <c:pt idx="7">
                  <c:v>0.30859999999999999</c:v>
                </c:pt>
                <c:pt idx="8">
                  <c:v>0.42380000000000001</c:v>
                </c:pt>
                <c:pt idx="9">
                  <c:v>1.1327</c:v>
                </c:pt>
                <c:pt idx="10">
                  <c:v>-5.5915999999999997</c:v>
                </c:pt>
                <c:pt idx="11">
                  <c:v>-17.566500000000001</c:v>
                </c:pt>
                <c:pt idx="12">
                  <c:v>17.0807</c:v>
                </c:pt>
                <c:pt idx="13">
                  <c:v>0.59450000000000003</c:v>
                </c:pt>
                <c:pt idx="14">
                  <c:v>0.18049999999999999</c:v>
                </c:pt>
                <c:pt idx="15">
                  <c:v>1.2536</c:v>
                </c:pt>
                <c:pt idx="16">
                  <c:v>4.3476999999999997</c:v>
                </c:pt>
                <c:pt idx="17">
                  <c:v>4.5229999999999997</c:v>
                </c:pt>
                <c:pt idx="18">
                  <c:v>-7.2599999999999998E-2</c:v>
                </c:pt>
                <c:pt idx="19">
                  <c:v>2.9037000000000002</c:v>
                </c:pt>
                <c:pt idx="20">
                  <c:v>1.7588999999999999</c:v>
                </c:pt>
                <c:pt idx="21">
                  <c:v>3.3822999999999999</c:v>
                </c:pt>
                <c:pt idx="22">
                  <c:v>1.7828999999999999</c:v>
                </c:pt>
              </c:numCache>
            </c:numRef>
          </c:val>
          <c:smooth val="0"/>
          <c:extLst>
            <c:ext xmlns:c16="http://schemas.microsoft.com/office/drawing/2014/chart" uri="{C3380CC4-5D6E-409C-BE32-E72D297353CC}">
              <c16:uniqueId val="{00000000-A2F1-450D-9DAB-D9BB870AA8E5}"/>
            </c:ext>
          </c:extLst>
        </c:ser>
        <c:dLbls>
          <c:showLegendKey val="0"/>
          <c:showVal val="0"/>
          <c:showCatName val="0"/>
          <c:showSerName val="0"/>
          <c:showPercent val="0"/>
          <c:showBubbleSize val="0"/>
        </c:dLbls>
        <c:smooth val="0"/>
        <c:axId val="1457949200"/>
        <c:axId val="1457950160"/>
      </c:lineChart>
      <c:dateAx>
        <c:axId val="1457949200"/>
        <c:scaling>
          <c:orientation val="minMax"/>
        </c:scaling>
        <c:delete val="0"/>
        <c:axPos val="b"/>
        <c:numFmt formatCode="General" sourceLinked="0"/>
        <c:majorTickMark val="none"/>
        <c:minorTickMark val="none"/>
        <c:tickLblPos val="low"/>
        <c:spPr>
          <a:noFill/>
          <a:ln w="19050" cap="flat" cmpd="sng" algn="ctr">
            <a:solidFill>
              <a:schemeClr val="bg1">
                <a:lumMod val="65000"/>
              </a:schemeClr>
            </a:solidFill>
            <a:round/>
          </a:ln>
          <a:effectLst/>
        </c:spPr>
        <c:txPr>
          <a:bodyPr rot="-5400000" spcFirstLastPara="1" vertOverflow="ellipsis"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crossAx val="1457950160"/>
        <c:crosses val="autoZero"/>
        <c:auto val="0"/>
        <c:lblOffset val="100"/>
        <c:baseTimeUnit val="days"/>
      </c:dateAx>
      <c:valAx>
        <c:axId val="145795016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useo Sans 500" panose="02000000000000000000" pitchFamily="50" charset="0"/>
                <a:ea typeface="+mn-ea"/>
                <a:cs typeface="+mn-cs"/>
              </a:defRPr>
            </a:pPr>
            <a:endParaRPr lang="es-ES"/>
          </a:p>
        </c:txPr>
        <c:crossAx val="1457949200"/>
        <c:crosses val="autoZero"/>
        <c:crossBetween val="between"/>
      </c:valAx>
      <c:spPr>
        <a:noFill/>
        <a:ln w="9525">
          <a:solidFill>
            <a:sysClr val="windowText" lastClr="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400" baseline="0">
          <a:solidFill>
            <a:sysClr val="windowText" lastClr="000000"/>
          </a:solidFill>
          <a:latin typeface="Museo Sans 500" panose="02000000000000000000" pitchFamily="50" charset="0"/>
        </a:defRPr>
      </a:pPr>
      <a:endParaRPr lang="es-ES"/>
    </a:p>
  </c:txPr>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26BD312-7E5B-439B-93A0-E9D2AB106631}">
  <sheetPr/>
  <sheetViews>
    <sheetView zoomScale="123"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030ED8D-7132-4942-BE4D-8BE132DF23CD}">
  <sheetPr/>
  <sheetViews>
    <sheetView zoomScale="123" workbookViewId="0"/>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B424DAE-A6AE-4F2A-BA0B-94A9FFFA3405}">
  <sheetPr/>
  <sheetViews>
    <sheetView zoomScale="123"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315E054-3D01-4FAF-B30A-C7E580DC058C}">
  <sheetPr/>
  <sheetViews>
    <sheetView zoomScale="123"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80FDC71-587B-4BF9-B1B5-D01BB01F9663}">
  <sheetPr/>
  <sheetViews>
    <sheetView zoomScale="123"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585BEF7-72B3-4921-94EA-E7AC07CC20EE}">
  <sheetPr/>
  <sheetViews>
    <sheetView zoomScale="121"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293425A-60E7-43B3-95B9-644406985179}">
  <sheetPr/>
  <sheetViews>
    <sheetView zoomScale="123"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28D8A66-EB93-4333-A6BD-43DFBB54DA01}">
  <sheetPr/>
  <sheetViews>
    <sheetView zoomScale="121"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C413F96-2C62-4F77-A292-86C51BD91C3B}">
  <sheetPr/>
  <sheetViews>
    <sheetView tabSelected="1" zoomScale="123"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3350DAA-8F7A-4D38-92C4-D3399FE81F10}">
  <sheetPr/>
  <sheetViews>
    <sheetView zoomScale="123"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C8E0F50-94E2-456A-B3F9-F55503F4C313}">
  <sheetPr/>
  <sheetViews>
    <sheetView zoomScale="123"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6AC5055-A934-4534-A574-EB6765534D6F}">
  <sheetPr/>
  <sheetViews>
    <sheetView zoomScale="123"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9308171" cy="6078963"/>
    <xdr:graphicFrame macro="">
      <xdr:nvGraphicFramePr>
        <xdr:cNvPr id="2" name="Gráfico 1">
          <a:extLst>
            <a:ext uri="{FF2B5EF4-FFF2-40B4-BE49-F238E27FC236}">
              <a16:creationId xmlns:a16="http://schemas.microsoft.com/office/drawing/2014/main" id="{244DF5DA-88C6-76D7-4FCC-3F9B27D3E47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9308171" cy="6078963"/>
    <xdr:graphicFrame macro="">
      <xdr:nvGraphicFramePr>
        <xdr:cNvPr id="2" name="Gráfico 1">
          <a:extLst>
            <a:ext uri="{FF2B5EF4-FFF2-40B4-BE49-F238E27FC236}">
              <a16:creationId xmlns:a16="http://schemas.microsoft.com/office/drawing/2014/main" id="{07F24DFF-0E63-42DB-4276-B204421E0BA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308171" cy="6078963"/>
    <xdr:graphicFrame macro="">
      <xdr:nvGraphicFramePr>
        <xdr:cNvPr id="2" name="Gráfico 1">
          <a:extLst>
            <a:ext uri="{FF2B5EF4-FFF2-40B4-BE49-F238E27FC236}">
              <a16:creationId xmlns:a16="http://schemas.microsoft.com/office/drawing/2014/main" id="{A795EEFC-292E-085E-20A5-C5D76AA7ADD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9308171" cy="6078963"/>
    <xdr:graphicFrame macro="">
      <xdr:nvGraphicFramePr>
        <xdr:cNvPr id="2" name="Gráfico 1">
          <a:extLst>
            <a:ext uri="{FF2B5EF4-FFF2-40B4-BE49-F238E27FC236}">
              <a16:creationId xmlns:a16="http://schemas.microsoft.com/office/drawing/2014/main" id="{2BE7CD71-1C6B-78D1-5436-46DD68312D4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08171" cy="6078963"/>
    <xdr:graphicFrame macro="">
      <xdr:nvGraphicFramePr>
        <xdr:cNvPr id="2" name="Gráfico 1">
          <a:extLst>
            <a:ext uri="{FF2B5EF4-FFF2-40B4-BE49-F238E27FC236}">
              <a16:creationId xmlns:a16="http://schemas.microsoft.com/office/drawing/2014/main" id="{CEA54DB8-4B68-9B13-E2CB-6490155D9D7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304587" cy="6077107"/>
    <xdr:graphicFrame macro="">
      <xdr:nvGraphicFramePr>
        <xdr:cNvPr id="2" name="Gráfico 1">
          <a:extLst>
            <a:ext uri="{FF2B5EF4-FFF2-40B4-BE49-F238E27FC236}">
              <a16:creationId xmlns:a16="http://schemas.microsoft.com/office/drawing/2014/main" id="{37FBDB7E-AF69-6341-85EE-E0450D6A9F2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308171" cy="6078963"/>
    <xdr:graphicFrame macro="">
      <xdr:nvGraphicFramePr>
        <xdr:cNvPr id="2" name="Gráfico 1">
          <a:extLst>
            <a:ext uri="{FF2B5EF4-FFF2-40B4-BE49-F238E27FC236}">
              <a16:creationId xmlns:a16="http://schemas.microsoft.com/office/drawing/2014/main" id="{BA166905-2A17-DEBC-B5BD-907D63D1AA6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304587" cy="6077107"/>
    <xdr:graphicFrame macro="">
      <xdr:nvGraphicFramePr>
        <xdr:cNvPr id="2" name="Gráfico 1">
          <a:extLst>
            <a:ext uri="{FF2B5EF4-FFF2-40B4-BE49-F238E27FC236}">
              <a16:creationId xmlns:a16="http://schemas.microsoft.com/office/drawing/2014/main" id="{78284AD9-D3C8-4878-D46B-B237F8AF7F5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308171" cy="6078963"/>
    <xdr:graphicFrame macro="">
      <xdr:nvGraphicFramePr>
        <xdr:cNvPr id="2" name="Gráfico 1">
          <a:extLst>
            <a:ext uri="{FF2B5EF4-FFF2-40B4-BE49-F238E27FC236}">
              <a16:creationId xmlns:a16="http://schemas.microsoft.com/office/drawing/2014/main" id="{E0A8A166-8174-6647-1756-878537B4275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308171" cy="6078963"/>
    <xdr:graphicFrame macro="">
      <xdr:nvGraphicFramePr>
        <xdr:cNvPr id="2" name="Gráfico 1">
          <a:extLst>
            <a:ext uri="{FF2B5EF4-FFF2-40B4-BE49-F238E27FC236}">
              <a16:creationId xmlns:a16="http://schemas.microsoft.com/office/drawing/2014/main" id="{B03BC9EC-7CE3-9CC9-0E10-987D6C7BD29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308171" cy="6078963"/>
    <xdr:graphicFrame macro="">
      <xdr:nvGraphicFramePr>
        <xdr:cNvPr id="2" name="Gráfico 1">
          <a:extLst>
            <a:ext uri="{FF2B5EF4-FFF2-40B4-BE49-F238E27FC236}">
              <a16:creationId xmlns:a16="http://schemas.microsoft.com/office/drawing/2014/main" id="{D4207BD8-44F2-7560-B9A7-43CA4ECA915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308171" cy="6078963"/>
    <xdr:graphicFrame macro="">
      <xdr:nvGraphicFramePr>
        <xdr:cNvPr id="2" name="Gráfico 1">
          <a:extLst>
            <a:ext uri="{FF2B5EF4-FFF2-40B4-BE49-F238E27FC236}">
              <a16:creationId xmlns:a16="http://schemas.microsoft.com/office/drawing/2014/main" id="{2825A20C-CA36-DCAD-23BF-C592F3185FE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GEP2021B\Bahrain_Lebanon_Qatar_Tunis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GEP2021B\Nepal_Quarterly%20series%20for%20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76CE-0460-42E3-92F4-01CC15CEAFCA}">
  <dimension ref="A1:E5"/>
  <sheetViews>
    <sheetView zoomScale="91" workbookViewId="0">
      <selection activeCell="A2" sqref="A2"/>
    </sheetView>
  </sheetViews>
  <sheetFormatPr baseColWidth="10" defaultColWidth="11.42578125" defaultRowHeight="12.75" x14ac:dyDescent="0.2"/>
  <cols>
    <col min="1" max="1" width="31.140625" style="1" customWidth="1"/>
    <col min="2" max="16384" width="11.42578125" style="1"/>
  </cols>
  <sheetData>
    <row r="1" spans="1:5" x14ac:dyDescent="0.2">
      <c r="B1" s="1" t="s">
        <v>3</v>
      </c>
      <c r="C1" s="1" t="s">
        <v>2</v>
      </c>
      <c r="D1" s="1">
        <v>2022</v>
      </c>
      <c r="E1" s="1">
        <v>2023</v>
      </c>
    </row>
    <row r="2" spans="1:5" x14ac:dyDescent="0.2">
      <c r="A2" s="1" t="s">
        <v>100</v>
      </c>
      <c r="B2" s="1">
        <v>-2.8</v>
      </c>
      <c r="C2" s="1">
        <v>5.9</v>
      </c>
      <c r="D2" s="1">
        <v>1.9</v>
      </c>
      <c r="E2" s="1">
        <v>0.5</v>
      </c>
    </row>
    <row r="3" spans="1:5" x14ac:dyDescent="0.2">
      <c r="A3" s="1" t="s">
        <v>96</v>
      </c>
      <c r="B3" s="1">
        <v>-6.1</v>
      </c>
      <c r="C3" s="1">
        <v>5.3</v>
      </c>
      <c r="D3" s="1">
        <v>3.3</v>
      </c>
      <c r="E3" s="1">
        <v>0</v>
      </c>
    </row>
    <row r="4" spans="1:5" x14ac:dyDescent="0.2">
      <c r="A4" s="1" t="s">
        <v>1</v>
      </c>
      <c r="B4" s="1">
        <v>-4.3</v>
      </c>
      <c r="C4" s="1">
        <v>2.2000000000000002</v>
      </c>
      <c r="D4" s="1">
        <v>1.2</v>
      </c>
      <c r="E4" s="1">
        <v>1</v>
      </c>
    </row>
    <row r="5" spans="1:5" x14ac:dyDescent="0.2">
      <c r="A5" s="1" t="s">
        <v>0</v>
      </c>
      <c r="B5" s="1">
        <v>2.2000000000000002</v>
      </c>
      <c r="C5" s="1">
        <v>8.1</v>
      </c>
      <c r="D5" s="1">
        <v>2.7</v>
      </c>
      <c r="E5" s="1">
        <v>4.3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9B0DB-19DF-43AB-90F6-7414A23796B6}">
  <dimension ref="A1:N20"/>
  <sheetViews>
    <sheetView topLeftCell="A4" zoomScale="127" zoomScaleNormal="32" workbookViewId="0">
      <selection activeCell="A15" sqref="A15"/>
    </sheetView>
  </sheetViews>
  <sheetFormatPr baseColWidth="10" defaultColWidth="11.42578125" defaultRowHeight="12.75" x14ac:dyDescent="0.2"/>
  <cols>
    <col min="1" max="1" width="43.5703125" style="1" bestFit="1" customWidth="1"/>
    <col min="2" max="14" width="19.5703125" style="1" customWidth="1"/>
    <col min="15" max="252" width="8.7109375" style="1" customWidth="1"/>
    <col min="253" max="253" width="39.140625" style="1" customWidth="1"/>
    <col min="254" max="270" width="19.5703125" style="1" customWidth="1"/>
    <col min="271" max="508" width="8.7109375" style="1" customWidth="1"/>
    <col min="509" max="509" width="39.140625" style="1" customWidth="1"/>
    <col min="510" max="526" width="19.5703125" style="1" customWidth="1"/>
    <col min="527" max="764" width="8.7109375" style="1" customWidth="1"/>
    <col min="765" max="765" width="39.140625" style="1" customWidth="1"/>
    <col min="766" max="782" width="19.5703125" style="1" customWidth="1"/>
    <col min="783" max="1020" width="8.7109375" style="1" customWidth="1"/>
    <col min="1021" max="1021" width="39.140625" style="1" customWidth="1"/>
    <col min="1022" max="1038" width="19.5703125" style="1" customWidth="1"/>
    <col min="1039" max="1276" width="8.7109375" style="1" customWidth="1"/>
    <col min="1277" max="1277" width="39.140625" style="1" customWidth="1"/>
    <col min="1278" max="1294" width="19.5703125" style="1" customWidth="1"/>
    <col min="1295" max="1532" width="8.7109375" style="1" customWidth="1"/>
    <col min="1533" max="1533" width="39.140625" style="1" customWidth="1"/>
    <col min="1534" max="1550" width="19.5703125" style="1" customWidth="1"/>
    <col min="1551" max="1788" width="8.7109375" style="1" customWidth="1"/>
    <col min="1789" max="1789" width="39.140625" style="1" customWidth="1"/>
    <col min="1790" max="1806" width="19.5703125" style="1" customWidth="1"/>
    <col min="1807" max="2044" width="8.7109375" style="1" customWidth="1"/>
    <col min="2045" max="2045" width="39.140625" style="1" customWidth="1"/>
    <col min="2046" max="2062" width="19.5703125" style="1" customWidth="1"/>
    <col min="2063" max="2300" width="8.7109375" style="1" customWidth="1"/>
    <col min="2301" max="2301" width="39.140625" style="1" customWidth="1"/>
    <col min="2302" max="2318" width="19.5703125" style="1" customWidth="1"/>
    <col min="2319" max="2556" width="8.7109375" style="1" customWidth="1"/>
    <col min="2557" max="2557" width="39.140625" style="1" customWidth="1"/>
    <col min="2558" max="2574" width="19.5703125" style="1" customWidth="1"/>
    <col min="2575" max="2812" width="8.7109375" style="1" customWidth="1"/>
    <col min="2813" max="2813" width="39.140625" style="1" customWidth="1"/>
    <col min="2814" max="2830" width="19.5703125" style="1" customWidth="1"/>
    <col min="2831" max="3068" width="8.7109375" style="1" customWidth="1"/>
    <col min="3069" max="3069" width="39.140625" style="1" customWidth="1"/>
    <col min="3070" max="3086" width="19.5703125" style="1" customWidth="1"/>
    <col min="3087" max="3324" width="8.7109375" style="1" customWidth="1"/>
    <col min="3325" max="3325" width="39.140625" style="1" customWidth="1"/>
    <col min="3326" max="3342" width="19.5703125" style="1" customWidth="1"/>
    <col min="3343" max="3580" width="8.7109375" style="1" customWidth="1"/>
    <col min="3581" max="3581" width="39.140625" style="1" customWidth="1"/>
    <col min="3582" max="3598" width="19.5703125" style="1" customWidth="1"/>
    <col min="3599" max="3836" width="8.7109375" style="1" customWidth="1"/>
    <col min="3837" max="3837" width="39.140625" style="1" customWidth="1"/>
    <col min="3838" max="3854" width="19.5703125" style="1" customWidth="1"/>
    <col min="3855" max="4092" width="8.7109375" style="1" customWidth="1"/>
    <col min="4093" max="4093" width="39.140625" style="1" customWidth="1"/>
    <col min="4094" max="4110" width="19.5703125" style="1" customWidth="1"/>
    <col min="4111" max="4348" width="8.7109375" style="1" customWidth="1"/>
    <col min="4349" max="4349" width="39.140625" style="1" customWidth="1"/>
    <col min="4350" max="4366" width="19.5703125" style="1" customWidth="1"/>
    <col min="4367" max="4604" width="8.7109375" style="1" customWidth="1"/>
    <col min="4605" max="4605" width="39.140625" style="1" customWidth="1"/>
    <col min="4606" max="4622" width="19.5703125" style="1" customWidth="1"/>
    <col min="4623" max="4860" width="8.7109375" style="1" customWidth="1"/>
    <col min="4861" max="4861" width="39.140625" style="1" customWidth="1"/>
    <col min="4862" max="4878" width="19.5703125" style="1" customWidth="1"/>
    <col min="4879" max="5116" width="8.7109375" style="1" customWidth="1"/>
    <col min="5117" max="5117" width="39.140625" style="1" customWidth="1"/>
    <col min="5118" max="5134" width="19.5703125" style="1" customWidth="1"/>
    <col min="5135" max="5372" width="8.7109375" style="1" customWidth="1"/>
    <col min="5373" max="5373" width="39.140625" style="1" customWidth="1"/>
    <col min="5374" max="5390" width="19.5703125" style="1" customWidth="1"/>
    <col min="5391" max="5628" width="8.7109375" style="1" customWidth="1"/>
    <col min="5629" max="5629" width="39.140625" style="1" customWidth="1"/>
    <col min="5630" max="5646" width="19.5703125" style="1" customWidth="1"/>
    <col min="5647" max="5884" width="8.7109375" style="1" customWidth="1"/>
    <col min="5885" max="5885" width="39.140625" style="1" customWidth="1"/>
    <col min="5886" max="5902" width="19.5703125" style="1" customWidth="1"/>
    <col min="5903" max="6140" width="8.7109375" style="1" customWidth="1"/>
    <col min="6141" max="6141" width="39.140625" style="1" customWidth="1"/>
    <col min="6142" max="6158" width="19.5703125" style="1" customWidth="1"/>
    <col min="6159" max="6396" width="8.7109375" style="1" customWidth="1"/>
    <col min="6397" max="6397" width="39.140625" style="1" customWidth="1"/>
    <col min="6398" max="6414" width="19.5703125" style="1" customWidth="1"/>
    <col min="6415" max="6652" width="8.7109375" style="1" customWidth="1"/>
    <col min="6653" max="6653" width="39.140625" style="1" customWidth="1"/>
    <col min="6654" max="6670" width="19.5703125" style="1" customWidth="1"/>
    <col min="6671" max="6908" width="8.7109375" style="1" customWidth="1"/>
    <col min="6909" max="6909" width="39.140625" style="1" customWidth="1"/>
    <col min="6910" max="6926" width="19.5703125" style="1" customWidth="1"/>
    <col min="6927" max="7164" width="8.7109375" style="1" customWidth="1"/>
    <col min="7165" max="7165" width="39.140625" style="1" customWidth="1"/>
    <col min="7166" max="7182" width="19.5703125" style="1" customWidth="1"/>
    <col min="7183" max="7420" width="8.7109375" style="1" customWidth="1"/>
    <col min="7421" max="7421" width="39.140625" style="1" customWidth="1"/>
    <col min="7422" max="7438" width="19.5703125" style="1" customWidth="1"/>
    <col min="7439" max="7676" width="8.7109375" style="1" customWidth="1"/>
    <col min="7677" max="7677" width="39.140625" style="1" customWidth="1"/>
    <col min="7678" max="7694" width="19.5703125" style="1" customWidth="1"/>
    <col min="7695" max="7932" width="8.7109375" style="1" customWidth="1"/>
    <col min="7933" max="7933" width="39.140625" style="1" customWidth="1"/>
    <col min="7934" max="7950" width="19.5703125" style="1" customWidth="1"/>
    <col min="7951" max="8188" width="8.7109375" style="1" customWidth="1"/>
    <col min="8189" max="8189" width="39.140625" style="1" customWidth="1"/>
    <col min="8190" max="8206" width="19.5703125" style="1" customWidth="1"/>
    <col min="8207" max="8444" width="8.7109375" style="1" customWidth="1"/>
    <col min="8445" max="8445" width="39.140625" style="1" customWidth="1"/>
    <col min="8446" max="8462" width="19.5703125" style="1" customWidth="1"/>
    <col min="8463" max="8700" width="8.7109375" style="1" customWidth="1"/>
    <col min="8701" max="8701" width="39.140625" style="1" customWidth="1"/>
    <col min="8702" max="8718" width="19.5703125" style="1" customWidth="1"/>
    <col min="8719" max="8956" width="8.7109375" style="1" customWidth="1"/>
    <col min="8957" max="8957" width="39.140625" style="1" customWidth="1"/>
    <col min="8958" max="8974" width="19.5703125" style="1" customWidth="1"/>
    <col min="8975" max="9212" width="8.7109375" style="1" customWidth="1"/>
    <col min="9213" max="9213" width="39.140625" style="1" customWidth="1"/>
    <col min="9214" max="9230" width="19.5703125" style="1" customWidth="1"/>
    <col min="9231" max="9468" width="8.7109375" style="1" customWidth="1"/>
    <col min="9469" max="9469" width="39.140625" style="1" customWidth="1"/>
    <col min="9470" max="9486" width="19.5703125" style="1" customWidth="1"/>
    <col min="9487" max="9724" width="8.7109375" style="1" customWidth="1"/>
    <col min="9725" max="9725" width="39.140625" style="1" customWidth="1"/>
    <col min="9726" max="9742" width="19.5703125" style="1" customWidth="1"/>
    <col min="9743" max="9980" width="8.7109375" style="1" customWidth="1"/>
    <col min="9981" max="9981" width="39.140625" style="1" customWidth="1"/>
    <col min="9982" max="9998" width="19.5703125" style="1" customWidth="1"/>
    <col min="9999" max="10236" width="8.7109375" style="1" customWidth="1"/>
    <col min="10237" max="10237" width="39.140625" style="1" customWidth="1"/>
    <col min="10238" max="10254" width="19.5703125" style="1" customWidth="1"/>
    <col min="10255" max="10492" width="8.7109375" style="1" customWidth="1"/>
    <col min="10493" max="10493" width="39.140625" style="1" customWidth="1"/>
    <col min="10494" max="10510" width="19.5703125" style="1" customWidth="1"/>
    <col min="10511" max="10748" width="8.7109375" style="1" customWidth="1"/>
    <col min="10749" max="10749" width="39.140625" style="1" customWidth="1"/>
    <col min="10750" max="10766" width="19.5703125" style="1" customWidth="1"/>
    <col min="10767" max="11004" width="8.7109375" style="1" customWidth="1"/>
    <col min="11005" max="11005" width="39.140625" style="1" customWidth="1"/>
    <col min="11006" max="11022" width="19.5703125" style="1" customWidth="1"/>
    <col min="11023" max="11260" width="8.7109375" style="1" customWidth="1"/>
    <col min="11261" max="11261" width="39.140625" style="1" customWidth="1"/>
    <col min="11262" max="11278" width="19.5703125" style="1" customWidth="1"/>
    <col min="11279" max="11516" width="8.7109375" style="1" customWidth="1"/>
    <col min="11517" max="11517" width="39.140625" style="1" customWidth="1"/>
    <col min="11518" max="11534" width="19.5703125" style="1" customWidth="1"/>
    <col min="11535" max="11772" width="8.7109375" style="1" customWidth="1"/>
    <col min="11773" max="11773" width="39.140625" style="1" customWidth="1"/>
    <col min="11774" max="11790" width="19.5703125" style="1" customWidth="1"/>
    <col min="11791" max="12028" width="8.7109375" style="1" customWidth="1"/>
    <col min="12029" max="12029" width="39.140625" style="1" customWidth="1"/>
    <col min="12030" max="12046" width="19.5703125" style="1" customWidth="1"/>
    <col min="12047" max="12284" width="8.7109375" style="1" customWidth="1"/>
    <col min="12285" max="12285" width="39.140625" style="1" customWidth="1"/>
    <col min="12286" max="12302" width="19.5703125" style="1" customWidth="1"/>
    <col min="12303" max="12540" width="8.7109375" style="1" customWidth="1"/>
    <col min="12541" max="12541" width="39.140625" style="1" customWidth="1"/>
    <col min="12542" max="12558" width="19.5703125" style="1" customWidth="1"/>
    <col min="12559" max="12796" width="8.7109375" style="1" customWidth="1"/>
    <col min="12797" max="12797" width="39.140625" style="1" customWidth="1"/>
    <col min="12798" max="12814" width="19.5703125" style="1" customWidth="1"/>
    <col min="12815" max="13052" width="8.7109375" style="1" customWidth="1"/>
    <col min="13053" max="13053" width="39.140625" style="1" customWidth="1"/>
    <col min="13054" max="13070" width="19.5703125" style="1" customWidth="1"/>
    <col min="13071" max="13308" width="8.7109375" style="1" customWidth="1"/>
    <col min="13309" max="13309" width="39.140625" style="1" customWidth="1"/>
    <col min="13310" max="13326" width="19.5703125" style="1" customWidth="1"/>
    <col min="13327" max="13564" width="8.7109375" style="1" customWidth="1"/>
    <col min="13565" max="13565" width="39.140625" style="1" customWidth="1"/>
    <col min="13566" max="13582" width="19.5703125" style="1" customWidth="1"/>
    <col min="13583" max="13820" width="8.7109375" style="1" customWidth="1"/>
    <col min="13821" max="13821" width="39.140625" style="1" customWidth="1"/>
    <col min="13822" max="13838" width="19.5703125" style="1" customWidth="1"/>
    <col min="13839" max="14076" width="8.7109375" style="1" customWidth="1"/>
    <col min="14077" max="14077" width="39.140625" style="1" customWidth="1"/>
    <col min="14078" max="14094" width="19.5703125" style="1" customWidth="1"/>
    <col min="14095" max="14332" width="8.7109375" style="1" customWidth="1"/>
    <col min="14333" max="14333" width="39.140625" style="1" customWidth="1"/>
    <col min="14334" max="14350" width="19.5703125" style="1" customWidth="1"/>
    <col min="14351" max="14588" width="8.7109375" style="1" customWidth="1"/>
    <col min="14589" max="14589" width="39.140625" style="1" customWidth="1"/>
    <col min="14590" max="14606" width="19.5703125" style="1" customWidth="1"/>
    <col min="14607" max="14844" width="8.7109375" style="1" customWidth="1"/>
    <col min="14845" max="14845" width="39.140625" style="1" customWidth="1"/>
    <col min="14846" max="14862" width="19.5703125" style="1" customWidth="1"/>
    <col min="14863" max="15100" width="8.7109375" style="1" customWidth="1"/>
    <col min="15101" max="15101" width="39.140625" style="1" customWidth="1"/>
    <col min="15102" max="15118" width="19.5703125" style="1" customWidth="1"/>
    <col min="15119" max="15356" width="8.7109375" style="1" customWidth="1"/>
    <col min="15357" max="15357" width="39.140625" style="1" customWidth="1"/>
    <col min="15358" max="15374" width="19.5703125" style="1" customWidth="1"/>
    <col min="15375" max="15612" width="8.7109375" style="1" customWidth="1"/>
    <col min="15613" max="15613" width="39.140625" style="1" customWidth="1"/>
    <col min="15614" max="15630" width="19.5703125" style="1" customWidth="1"/>
    <col min="15631" max="15868" width="8.7109375" style="1" customWidth="1"/>
    <col min="15869" max="15869" width="39.140625" style="1" customWidth="1"/>
    <col min="15870" max="15886" width="19.5703125" style="1" customWidth="1"/>
    <col min="15887" max="16124" width="8.7109375" style="1" customWidth="1"/>
    <col min="16125" max="16125" width="39.140625" style="1" customWidth="1"/>
    <col min="16126" max="16142" width="19.5703125" style="1" customWidth="1"/>
    <col min="16143" max="16384" width="8.7109375" style="1" customWidth="1"/>
  </cols>
  <sheetData>
    <row r="1" spans="1:14" ht="15" x14ac:dyDescent="0.25">
      <c r="A1" s="30" t="s">
        <v>54</v>
      </c>
      <c r="B1" s="30"/>
      <c r="C1" s="30"/>
      <c r="D1" s="30"/>
      <c r="E1" s="30"/>
      <c r="F1" s="30"/>
      <c r="G1" s="30"/>
      <c r="H1" s="30"/>
      <c r="I1" s="30"/>
      <c r="J1" s="30"/>
      <c r="K1" s="30"/>
    </row>
    <row r="2" spans="1:14" x14ac:dyDescent="0.2">
      <c r="A2" s="31" t="s">
        <v>53</v>
      </c>
      <c r="B2" s="31"/>
      <c r="C2" s="31"/>
      <c r="D2" s="31"/>
      <c r="E2" s="31"/>
      <c r="F2" s="31"/>
      <c r="G2" s="31"/>
      <c r="H2" s="31"/>
      <c r="I2" s="31"/>
      <c r="J2" s="31"/>
      <c r="K2" s="31"/>
    </row>
    <row r="3" spans="1:14" x14ac:dyDescent="0.2">
      <c r="A3" s="32" t="s">
        <v>52</v>
      </c>
      <c r="B3" s="32"/>
      <c r="C3" s="32"/>
      <c r="D3" s="32"/>
      <c r="E3" s="32"/>
      <c r="F3" s="32"/>
      <c r="G3" s="32"/>
      <c r="H3" s="32"/>
      <c r="I3" s="32"/>
      <c r="J3" s="32"/>
      <c r="K3" s="32"/>
    </row>
    <row r="4" spans="1:14" ht="15" x14ac:dyDescent="0.25">
      <c r="A4" s="30" t="s">
        <v>113</v>
      </c>
      <c r="B4" s="30"/>
      <c r="C4" s="30"/>
      <c r="D4" s="30"/>
      <c r="E4" s="30"/>
      <c r="F4" s="30"/>
      <c r="G4" s="30"/>
      <c r="H4" s="30"/>
      <c r="I4" s="30"/>
      <c r="J4" s="30"/>
      <c r="K4" s="30"/>
    </row>
    <row r="5" spans="1:14" x14ac:dyDescent="0.2">
      <c r="A5" s="31" t="s">
        <v>114</v>
      </c>
      <c r="B5" s="31"/>
      <c r="C5" s="31"/>
      <c r="D5" s="31"/>
      <c r="E5" s="31"/>
      <c r="F5" s="31"/>
      <c r="G5" s="31"/>
      <c r="H5" s="31"/>
      <c r="I5" s="31"/>
      <c r="J5" s="31"/>
      <c r="K5" s="31"/>
    </row>
    <row r="6" spans="1:14" x14ac:dyDescent="0.2">
      <c r="A6" s="29" t="s">
        <v>51</v>
      </c>
      <c r="B6" s="29"/>
      <c r="C6" s="29"/>
      <c r="D6" s="29"/>
      <c r="E6" s="29"/>
      <c r="F6" s="29"/>
      <c r="G6" s="29"/>
      <c r="H6" s="29"/>
      <c r="I6" s="29"/>
      <c r="J6" s="29"/>
      <c r="K6" s="29"/>
      <c r="L6" s="29"/>
      <c r="M6" s="29"/>
      <c r="N6" s="29"/>
    </row>
    <row r="7" spans="1:14" x14ac:dyDescent="0.2">
      <c r="A7" s="23" t="s">
        <v>49</v>
      </c>
      <c r="B7" s="29" t="s">
        <v>50</v>
      </c>
      <c r="C7" s="29"/>
      <c r="D7" s="29"/>
      <c r="E7" s="29"/>
      <c r="F7" s="29"/>
      <c r="G7" s="29"/>
      <c r="H7" s="29"/>
      <c r="I7" s="29"/>
      <c r="J7" s="29"/>
      <c r="K7" s="29"/>
      <c r="L7" s="29"/>
      <c r="M7" s="29"/>
      <c r="N7" s="29"/>
    </row>
    <row r="8" spans="1:14" x14ac:dyDescent="0.2">
      <c r="A8" s="23"/>
      <c r="B8" s="21">
        <f t="shared" ref="B8:M8" si="0">A8+1</f>
        <v>1</v>
      </c>
      <c r="C8" s="21">
        <f t="shared" si="0"/>
        <v>2</v>
      </c>
      <c r="D8" s="21">
        <f t="shared" si="0"/>
        <v>3</v>
      </c>
      <c r="E8" s="21">
        <f t="shared" si="0"/>
        <v>4</v>
      </c>
      <c r="F8" s="21">
        <f t="shared" si="0"/>
        <v>5</v>
      </c>
      <c r="G8" s="21">
        <f t="shared" si="0"/>
        <v>6</v>
      </c>
      <c r="H8" s="21">
        <f t="shared" si="0"/>
        <v>7</v>
      </c>
      <c r="I8" s="21">
        <f t="shared" si="0"/>
        <v>8</v>
      </c>
      <c r="J8" s="21">
        <f t="shared" si="0"/>
        <v>9</v>
      </c>
      <c r="K8" s="21">
        <f t="shared" si="0"/>
        <v>10</v>
      </c>
      <c r="L8" s="21">
        <f t="shared" si="0"/>
        <v>11</v>
      </c>
      <c r="M8" s="21">
        <f t="shared" si="0"/>
        <v>12</v>
      </c>
      <c r="N8" s="21">
        <v>1</v>
      </c>
    </row>
    <row r="9" spans="1:14" ht="15" x14ac:dyDescent="0.25">
      <c r="A9" s="23" t="s">
        <v>49</v>
      </c>
      <c r="B9" s="18" t="s">
        <v>77</v>
      </c>
      <c r="C9" s="13" t="s">
        <v>80</v>
      </c>
      <c r="D9" s="13" t="s">
        <v>81</v>
      </c>
      <c r="E9" s="13" t="s">
        <v>82</v>
      </c>
      <c r="F9" s="18" t="s">
        <v>78</v>
      </c>
      <c r="G9" s="13" t="s">
        <v>80</v>
      </c>
      <c r="H9" s="13" t="s">
        <v>81</v>
      </c>
      <c r="I9" s="13" t="s">
        <v>82</v>
      </c>
      <c r="J9" s="18" t="s">
        <v>79</v>
      </c>
      <c r="K9" s="13" t="s">
        <v>80</v>
      </c>
      <c r="L9" s="13" t="s">
        <v>81</v>
      </c>
      <c r="M9" s="1" t="s">
        <v>82</v>
      </c>
      <c r="N9" s="18" t="s">
        <v>87</v>
      </c>
    </row>
    <row r="10" spans="1:14" ht="17.25" customHeight="1" x14ac:dyDescent="0.2">
      <c r="A10" s="27" t="s">
        <v>93</v>
      </c>
      <c r="B10" s="22">
        <v>7592</v>
      </c>
      <c r="C10" s="22">
        <v>8553</v>
      </c>
      <c r="D10" s="22">
        <v>7977</v>
      </c>
      <c r="E10" s="22">
        <v>7977</v>
      </c>
      <c r="F10" s="22">
        <v>7718</v>
      </c>
      <c r="G10" s="22">
        <v>7299</v>
      </c>
      <c r="H10" s="22">
        <v>7983</v>
      </c>
      <c r="I10" s="22">
        <v>8516</v>
      </c>
      <c r="J10" s="22">
        <v>7496</v>
      </c>
      <c r="K10" s="22">
        <v>7172</v>
      </c>
      <c r="L10" s="22">
        <v>8313</v>
      </c>
      <c r="M10" s="22">
        <v>8980</v>
      </c>
      <c r="N10" s="22">
        <v>9050</v>
      </c>
    </row>
    <row r="11" spans="1:14" x14ac:dyDescent="0.2">
      <c r="A11" s="21" t="s">
        <v>91</v>
      </c>
      <c r="B11" s="22">
        <v>40417</v>
      </c>
      <c r="C11" s="22">
        <v>35008</v>
      </c>
      <c r="D11" s="22">
        <v>43681</v>
      </c>
      <c r="E11" s="22">
        <v>44089</v>
      </c>
      <c r="F11" s="22">
        <v>43741</v>
      </c>
      <c r="G11" s="22">
        <v>43559</v>
      </c>
      <c r="H11" s="22">
        <v>46405</v>
      </c>
      <c r="I11" s="22">
        <v>51112</v>
      </c>
      <c r="J11" s="22">
        <v>51670</v>
      </c>
      <c r="K11" s="22">
        <v>50974</v>
      </c>
      <c r="L11" s="22">
        <v>53076</v>
      </c>
      <c r="M11" s="22">
        <v>56644</v>
      </c>
      <c r="N11" s="22">
        <v>56387</v>
      </c>
    </row>
    <row r="12" spans="1:14" x14ac:dyDescent="0.2">
      <c r="A12" s="21" t="s">
        <v>115</v>
      </c>
      <c r="B12" s="22">
        <v>15947</v>
      </c>
      <c r="C12" s="22">
        <v>13518</v>
      </c>
      <c r="D12" s="22">
        <v>16387</v>
      </c>
      <c r="E12" s="22">
        <v>16028</v>
      </c>
      <c r="F12" s="22">
        <v>15420</v>
      </c>
      <c r="G12" s="22">
        <v>15188</v>
      </c>
      <c r="H12" s="22">
        <v>15052</v>
      </c>
      <c r="I12" s="22">
        <v>15205</v>
      </c>
      <c r="J12" s="22">
        <v>15449</v>
      </c>
      <c r="K12" s="22">
        <v>15662</v>
      </c>
      <c r="L12" s="22">
        <v>16083</v>
      </c>
      <c r="M12" s="22">
        <v>15968</v>
      </c>
      <c r="N12" s="22">
        <v>17265</v>
      </c>
    </row>
    <row r="13" spans="1:14" x14ac:dyDescent="0.2">
      <c r="A13" s="21" t="s">
        <v>92</v>
      </c>
      <c r="B13" s="22">
        <v>205725</v>
      </c>
      <c r="C13" s="22">
        <v>169498</v>
      </c>
      <c r="D13" s="22">
        <v>193241</v>
      </c>
      <c r="E13" s="22">
        <v>194427</v>
      </c>
      <c r="F13" s="22">
        <v>195472</v>
      </c>
      <c r="G13" s="22">
        <v>198829</v>
      </c>
      <c r="H13" s="22">
        <v>205870</v>
      </c>
      <c r="I13" s="22">
        <v>213554</v>
      </c>
      <c r="J13" s="22">
        <v>212646</v>
      </c>
      <c r="K13" s="22">
        <v>221914</v>
      </c>
      <c r="L13" s="22">
        <v>224976</v>
      </c>
      <c r="M13" s="22">
        <v>239512</v>
      </c>
      <c r="N13" s="22">
        <v>235532</v>
      </c>
    </row>
    <row r="14" spans="1:14" x14ac:dyDescent="0.2">
      <c r="A14" s="21" t="s">
        <v>89</v>
      </c>
      <c r="B14" s="22">
        <v>27629</v>
      </c>
      <c r="C14" s="22">
        <v>18506</v>
      </c>
      <c r="D14" s="22">
        <v>25659</v>
      </c>
      <c r="E14" s="22">
        <v>26130</v>
      </c>
      <c r="F14" s="22">
        <v>26821</v>
      </c>
      <c r="G14" s="22">
        <v>27922</v>
      </c>
      <c r="H14" s="22">
        <v>30217</v>
      </c>
      <c r="I14" s="22">
        <v>30959</v>
      </c>
      <c r="J14" s="22">
        <v>31853</v>
      </c>
      <c r="K14" s="22">
        <v>32658</v>
      </c>
      <c r="L14" s="22">
        <v>31708</v>
      </c>
      <c r="M14" s="22">
        <v>24354</v>
      </c>
      <c r="N14" s="22">
        <v>33383</v>
      </c>
    </row>
    <row r="15" spans="1:14" x14ac:dyDescent="0.2">
      <c r="A15" s="21" t="s">
        <v>90</v>
      </c>
      <c r="B15" s="20">
        <f t="shared" ref="B15:N15" si="1">SUM(B10:B14)</f>
        <v>297310</v>
      </c>
      <c r="C15" s="20">
        <f t="shared" si="1"/>
        <v>245083</v>
      </c>
      <c r="D15" s="20">
        <f t="shared" si="1"/>
        <v>286945</v>
      </c>
      <c r="E15" s="20">
        <f t="shared" si="1"/>
        <v>288651</v>
      </c>
      <c r="F15" s="20">
        <f t="shared" si="1"/>
        <v>289172</v>
      </c>
      <c r="G15" s="20">
        <f t="shared" si="1"/>
        <v>292797</v>
      </c>
      <c r="H15" s="20">
        <f t="shared" si="1"/>
        <v>305527</v>
      </c>
      <c r="I15" s="20">
        <f t="shared" si="1"/>
        <v>319346</v>
      </c>
      <c r="J15" s="20">
        <f t="shared" si="1"/>
        <v>319114</v>
      </c>
      <c r="K15" s="20">
        <f t="shared" si="1"/>
        <v>328380</v>
      </c>
      <c r="L15" s="20">
        <f t="shared" si="1"/>
        <v>334156</v>
      </c>
      <c r="M15" s="20">
        <f t="shared" si="1"/>
        <v>345458</v>
      </c>
      <c r="N15" s="20">
        <f t="shared" si="1"/>
        <v>351617</v>
      </c>
    </row>
    <row r="17" spans="1:1" x14ac:dyDescent="0.2">
      <c r="A17" s="19" t="s">
        <v>48</v>
      </c>
    </row>
    <row r="19" spans="1:1" x14ac:dyDescent="0.2">
      <c r="A19" s="19" t="s">
        <v>47</v>
      </c>
    </row>
    <row r="20" spans="1:1" x14ac:dyDescent="0.2">
      <c r="A20" s="1" t="s">
        <v>46</v>
      </c>
    </row>
  </sheetData>
  <mergeCells count="7">
    <mergeCell ref="B7:N7"/>
    <mergeCell ref="A1:K1"/>
    <mergeCell ref="A2:K2"/>
    <mergeCell ref="A3:K3"/>
    <mergeCell ref="A4:K4"/>
    <mergeCell ref="A5:K5"/>
    <mergeCell ref="A6:N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FF350-1F5E-4E34-83C4-B6859DFA57A7}">
  <dimension ref="A1:R19"/>
  <sheetViews>
    <sheetView zoomScale="64" zoomScaleNormal="162" workbookViewId="0">
      <selection activeCell="A16" sqref="A16"/>
    </sheetView>
  </sheetViews>
  <sheetFormatPr baseColWidth="10" defaultRowHeight="12.75" x14ac:dyDescent="0.2"/>
  <cols>
    <col min="1" max="1" width="39" style="1" customWidth="1"/>
    <col min="2" max="18" width="19.5703125" style="1" customWidth="1"/>
    <col min="19" max="256" width="8.7109375" style="1" customWidth="1"/>
    <col min="257" max="257" width="39" style="1" customWidth="1"/>
    <col min="258" max="274" width="19.5703125" style="1" customWidth="1"/>
    <col min="275" max="512" width="8.7109375" style="1" customWidth="1"/>
    <col min="513" max="513" width="39" style="1" customWidth="1"/>
    <col min="514" max="530" width="19.5703125" style="1" customWidth="1"/>
    <col min="531" max="768" width="8.7109375" style="1" customWidth="1"/>
    <col min="769" max="769" width="39" style="1" customWidth="1"/>
    <col min="770" max="786" width="19.5703125" style="1" customWidth="1"/>
    <col min="787" max="1024" width="8.7109375" style="1" customWidth="1"/>
    <col min="1025" max="1025" width="39" style="1" customWidth="1"/>
    <col min="1026" max="1042" width="19.5703125" style="1" customWidth="1"/>
    <col min="1043" max="1280" width="8.7109375" style="1" customWidth="1"/>
    <col min="1281" max="1281" width="39" style="1" customWidth="1"/>
    <col min="1282" max="1298" width="19.5703125" style="1" customWidth="1"/>
    <col min="1299" max="1536" width="8.7109375" style="1" customWidth="1"/>
    <col min="1537" max="1537" width="39" style="1" customWidth="1"/>
    <col min="1538" max="1554" width="19.5703125" style="1" customWidth="1"/>
    <col min="1555" max="1792" width="8.7109375" style="1" customWidth="1"/>
    <col min="1793" max="1793" width="39" style="1" customWidth="1"/>
    <col min="1794" max="1810" width="19.5703125" style="1" customWidth="1"/>
    <col min="1811" max="2048" width="8.7109375" style="1" customWidth="1"/>
    <col min="2049" max="2049" width="39" style="1" customWidth="1"/>
    <col min="2050" max="2066" width="19.5703125" style="1" customWidth="1"/>
    <col min="2067" max="2304" width="8.7109375" style="1" customWidth="1"/>
    <col min="2305" max="2305" width="39" style="1" customWidth="1"/>
    <col min="2306" max="2322" width="19.5703125" style="1" customWidth="1"/>
    <col min="2323" max="2560" width="8.7109375" style="1" customWidth="1"/>
    <col min="2561" max="2561" width="39" style="1" customWidth="1"/>
    <col min="2562" max="2578" width="19.5703125" style="1" customWidth="1"/>
    <col min="2579" max="2816" width="8.7109375" style="1" customWidth="1"/>
    <col min="2817" max="2817" width="39" style="1" customWidth="1"/>
    <col min="2818" max="2834" width="19.5703125" style="1" customWidth="1"/>
    <col min="2835" max="3072" width="8.7109375" style="1" customWidth="1"/>
    <col min="3073" max="3073" width="39" style="1" customWidth="1"/>
    <col min="3074" max="3090" width="19.5703125" style="1" customWidth="1"/>
    <col min="3091" max="3328" width="8.7109375" style="1" customWidth="1"/>
    <col min="3329" max="3329" width="39" style="1" customWidth="1"/>
    <col min="3330" max="3346" width="19.5703125" style="1" customWidth="1"/>
    <col min="3347" max="3584" width="8.7109375" style="1" customWidth="1"/>
    <col min="3585" max="3585" width="39" style="1" customWidth="1"/>
    <col min="3586" max="3602" width="19.5703125" style="1" customWidth="1"/>
    <col min="3603" max="3840" width="8.7109375" style="1" customWidth="1"/>
    <col min="3841" max="3841" width="39" style="1" customWidth="1"/>
    <col min="3842" max="3858" width="19.5703125" style="1" customWidth="1"/>
    <col min="3859" max="4096" width="8.7109375" style="1" customWidth="1"/>
    <col min="4097" max="4097" width="39" style="1" customWidth="1"/>
    <col min="4098" max="4114" width="19.5703125" style="1" customWidth="1"/>
    <col min="4115" max="4352" width="8.7109375" style="1" customWidth="1"/>
    <col min="4353" max="4353" width="39" style="1" customWidth="1"/>
    <col min="4354" max="4370" width="19.5703125" style="1" customWidth="1"/>
    <col min="4371" max="4608" width="8.7109375" style="1" customWidth="1"/>
    <col min="4609" max="4609" width="39" style="1" customWidth="1"/>
    <col min="4610" max="4626" width="19.5703125" style="1" customWidth="1"/>
    <col min="4627" max="4864" width="8.7109375" style="1" customWidth="1"/>
    <col min="4865" max="4865" width="39" style="1" customWidth="1"/>
    <col min="4866" max="4882" width="19.5703125" style="1" customWidth="1"/>
    <col min="4883" max="5120" width="8.7109375" style="1" customWidth="1"/>
    <col min="5121" max="5121" width="39" style="1" customWidth="1"/>
    <col min="5122" max="5138" width="19.5703125" style="1" customWidth="1"/>
    <col min="5139" max="5376" width="8.7109375" style="1" customWidth="1"/>
    <col min="5377" max="5377" width="39" style="1" customWidth="1"/>
    <col min="5378" max="5394" width="19.5703125" style="1" customWidth="1"/>
    <col min="5395" max="5632" width="8.7109375" style="1" customWidth="1"/>
    <col min="5633" max="5633" width="39" style="1" customWidth="1"/>
    <col min="5634" max="5650" width="19.5703125" style="1" customWidth="1"/>
    <col min="5651" max="5888" width="8.7109375" style="1" customWidth="1"/>
    <col min="5889" max="5889" width="39" style="1" customWidth="1"/>
    <col min="5890" max="5906" width="19.5703125" style="1" customWidth="1"/>
    <col min="5907" max="6144" width="8.7109375" style="1" customWidth="1"/>
    <col min="6145" max="6145" width="39" style="1" customWidth="1"/>
    <col min="6146" max="6162" width="19.5703125" style="1" customWidth="1"/>
    <col min="6163" max="6400" width="8.7109375" style="1" customWidth="1"/>
    <col min="6401" max="6401" width="39" style="1" customWidth="1"/>
    <col min="6402" max="6418" width="19.5703125" style="1" customWidth="1"/>
    <col min="6419" max="6656" width="8.7109375" style="1" customWidth="1"/>
    <col min="6657" max="6657" width="39" style="1" customWidth="1"/>
    <col min="6658" max="6674" width="19.5703125" style="1" customWidth="1"/>
    <col min="6675" max="6912" width="8.7109375" style="1" customWidth="1"/>
    <col min="6913" max="6913" width="39" style="1" customWidth="1"/>
    <col min="6914" max="6930" width="19.5703125" style="1" customWidth="1"/>
    <col min="6931" max="7168" width="8.7109375" style="1" customWidth="1"/>
    <col min="7169" max="7169" width="39" style="1" customWidth="1"/>
    <col min="7170" max="7186" width="19.5703125" style="1" customWidth="1"/>
    <col min="7187" max="7424" width="8.7109375" style="1" customWidth="1"/>
    <col min="7425" max="7425" width="39" style="1" customWidth="1"/>
    <col min="7426" max="7442" width="19.5703125" style="1" customWidth="1"/>
    <col min="7443" max="7680" width="8.7109375" style="1" customWidth="1"/>
    <col min="7681" max="7681" width="39" style="1" customWidth="1"/>
    <col min="7682" max="7698" width="19.5703125" style="1" customWidth="1"/>
    <col min="7699" max="7936" width="8.7109375" style="1" customWidth="1"/>
    <col min="7937" max="7937" width="39" style="1" customWidth="1"/>
    <col min="7938" max="7954" width="19.5703125" style="1" customWidth="1"/>
    <col min="7955" max="8192" width="8.7109375" style="1" customWidth="1"/>
    <col min="8193" max="8193" width="39" style="1" customWidth="1"/>
    <col min="8194" max="8210" width="19.5703125" style="1" customWidth="1"/>
    <col min="8211" max="8448" width="8.7109375" style="1" customWidth="1"/>
    <col min="8449" max="8449" width="39" style="1" customWidth="1"/>
    <col min="8450" max="8466" width="19.5703125" style="1" customWidth="1"/>
    <col min="8467" max="8704" width="8.7109375" style="1" customWidth="1"/>
    <col min="8705" max="8705" width="39" style="1" customWidth="1"/>
    <col min="8706" max="8722" width="19.5703125" style="1" customWidth="1"/>
    <col min="8723" max="8960" width="8.7109375" style="1" customWidth="1"/>
    <col min="8961" max="8961" width="39" style="1" customWidth="1"/>
    <col min="8962" max="8978" width="19.5703125" style="1" customWidth="1"/>
    <col min="8979" max="9216" width="8.7109375" style="1" customWidth="1"/>
    <col min="9217" max="9217" width="39" style="1" customWidth="1"/>
    <col min="9218" max="9234" width="19.5703125" style="1" customWidth="1"/>
    <col min="9235" max="9472" width="8.7109375" style="1" customWidth="1"/>
    <col min="9473" max="9473" width="39" style="1" customWidth="1"/>
    <col min="9474" max="9490" width="19.5703125" style="1" customWidth="1"/>
    <col min="9491" max="9728" width="8.7109375" style="1" customWidth="1"/>
    <col min="9729" max="9729" width="39" style="1" customWidth="1"/>
    <col min="9730" max="9746" width="19.5703125" style="1" customWidth="1"/>
    <col min="9747" max="9984" width="8.7109375" style="1" customWidth="1"/>
    <col min="9985" max="9985" width="39" style="1" customWidth="1"/>
    <col min="9986" max="10002" width="19.5703125" style="1" customWidth="1"/>
    <col min="10003" max="10240" width="8.7109375" style="1" customWidth="1"/>
    <col min="10241" max="10241" width="39" style="1" customWidth="1"/>
    <col min="10242" max="10258" width="19.5703125" style="1" customWidth="1"/>
    <col min="10259" max="10496" width="8.7109375" style="1" customWidth="1"/>
    <col min="10497" max="10497" width="39" style="1" customWidth="1"/>
    <col min="10498" max="10514" width="19.5703125" style="1" customWidth="1"/>
    <col min="10515" max="10752" width="8.7109375" style="1" customWidth="1"/>
    <col min="10753" max="10753" width="39" style="1" customWidth="1"/>
    <col min="10754" max="10770" width="19.5703125" style="1" customWidth="1"/>
    <col min="10771" max="11008" width="8.7109375" style="1" customWidth="1"/>
    <col min="11009" max="11009" width="39" style="1" customWidth="1"/>
    <col min="11010" max="11026" width="19.5703125" style="1" customWidth="1"/>
    <col min="11027" max="11264" width="8.7109375" style="1" customWidth="1"/>
    <col min="11265" max="11265" width="39" style="1" customWidth="1"/>
    <col min="11266" max="11282" width="19.5703125" style="1" customWidth="1"/>
    <col min="11283" max="11520" width="8.7109375" style="1" customWidth="1"/>
    <col min="11521" max="11521" width="39" style="1" customWidth="1"/>
    <col min="11522" max="11538" width="19.5703125" style="1" customWidth="1"/>
    <col min="11539" max="11776" width="8.7109375" style="1" customWidth="1"/>
    <col min="11777" max="11777" width="39" style="1" customWidth="1"/>
    <col min="11778" max="11794" width="19.5703125" style="1" customWidth="1"/>
    <col min="11795" max="12032" width="8.7109375" style="1" customWidth="1"/>
    <col min="12033" max="12033" width="39" style="1" customWidth="1"/>
    <col min="12034" max="12050" width="19.5703125" style="1" customWidth="1"/>
    <col min="12051" max="12288" width="8.7109375" style="1" customWidth="1"/>
    <col min="12289" max="12289" width="39" style="1" customWidth="1"/>
    <col min="12290" max="12306" width="19.5703125" style="1" customWidth="1"/>
    <col min="12307" max="12544" width="8.7109375" style="1" customWidth="1"/>
    <col min="12545" max="12545" width="39" style="1" customWidth="1"/>
    <col min="12546" max="12562" width="19.5703125" style="1" customWidth="1"/>
    <col min="12563" max="12800" width="8.7109375" style="1" customWidth="1"/>
    <col min="12801" max="12801" width="39" style="1" customWidth="1"/>
    <col min="12802" max="12818" width="19.5703125" style="1" customWidth="1"/>
    <col min="12819" max="13056" width="8.7109375" style="1" customWidth="1"/>
    <col min="13057" max="13057" width="39" style="1" customWidth="1"/>
    <col min="13058" max="13074" width="19.5703125" style="1" customWidth="1"/>
    <col min="13075" max="13312" width="8.7109375" style="1" customWidth="1"/>
    <col min="13313" max="13313" width="39" style="1" customWidth="1"/>
    <col min="13314" max="13330" width="19.5703125" style="1" customWidth="1"/>
    <col min="13331" max="13568" width="8.7109375" style="1" customWidth="1"/>
    <col min="13569" max="13569" width="39" style="1" customWidth="1"/>
    <col min="13570" max="13586" width="19.5703125" style="1" customWidth="1"/>
    <col min="13587" max="13824" width="8.7109375" style="1" customWidth="1"/>
    <col min="13825" max="13825" width="39" style="1" customWidth="1"/>
    <col min="13826" max="13842" width="19.5703125" style="1" customWidth="1"/>
    <col min="13843" max="14080" width="8.7109375" style="1" customWidth="1"/>
    <col min="14081" max="14081" width="39" style="1" customWidth="1"/>
    <col min="14082" max="14098" width="19.5703125" style="1" customWidth="1"/>
    <col min="14099" max="14336" width="8.7109375" style="1" customWidth="1"/>
    <col min="14337" max="14337" width="39" style="1" customWidth="1"/>
    <col min="14338" max="14354" width="19.5703125" style="1" customWidth="1"/>
    <col min="14355" max="14592" width="8.7109375" style="1" customWidth="1"/>
    <col min="14593" max="14593" width="39" style="1" customWidth="1"/>
    <col min="14594" max="14610" width="19.5703125" style="1" customWidth="1"/>
    <col min="14611" max="14848" width="8.7109375" style="1" customWidth="1"/>
    <col min="14849" max="14849" width="39" style="1" customWidth="1"/>
    <col min="14850" max="14866" width="19.5703125" style="1" customWidth="1"/>
    <col min="14867" max="15104" width="8.7109375" style="1" customWidth="1"/>
    <col min="15105" max="15105" width="39" style="1" customWidth="1"/>
    <col min="15106" max="15122" width="19.5703125" style="1" customWidth="1"/>
    <col min="15123" max="15360" width="8.7109375" style="1" customWidth="1"/>
    <col min="15361" max="15361" width="39" style="1" customWidth="1"/>
    <col min="15362" max="15378" width="19.5703125" style="1" customWidth="1"/>
    <col min="15379" max="15616" width="8.7109375" style="1" customWidth="1"/>
    <col min="15617" max="15617" width="39" style="1" customWidth="1"/>
    <col min="15618" max="15634" width="19.5703125" style="1" customWidth="1"/>
    <col min="15635" max="15872" width="8.7109375" style="1" customWidth="1"/>
    <col min="15873" max="15873" width="39" style="1" customWidth="1"/>
    <col min="15874" max="15890" width="19.5703125" style="1" customWidth="1"/>
    <col min="15891" max="16128" width="8.7109375" style="1" customWidth="1"/>
    <col min="16129" max="16129" width="39" style="1" customWidth="1"/>
    <col min="16130" max="16146" width="19.5703125" style="1" customWidth="1"/>
    <col min="16147" max="16384" width="8.7109375" style="1" customWidth="1"/>
  </cols>
  <sheetData>
    <row r="1" spans="1:18" ht="15" x14ac:dyDescent="0.25">
      <c r="A1" s="30" t="s">
        <v>54</v>
      </c>
      <c r="B1" s="30"/>
      <c r="C1" s="30"/>
      <c r="D1" s="30"/>
      <c r="E1" s="30"/>
      <c r="F1" s="30"/>
      <c r="G1" s="30"/>
      <c r="H1" s="30"/>
      <c r="I1" s="30"/>
      <c r="J1" s="30"/>
      <c r="K1" s="30"/>
    </row>
    <row r="2" spans="1:18" x14ac:dyDescent="0.2">
      <c r="A2" s="31" t="s">
        <v>53</v>
      </c>
      <c r="B2" s="31"/>
      <c r="C2" s="31"/>
      <c r="D2" s="31"/>
      <c r="E2" s="31"/>
      <c r="F2" s="31"/>
      <c r="G2" s="31"/>
      <c r="H2" s="31"/>
      <c r="I2" s="31"/>
      <c r="J2" s="31"/>
      <c r="K2" s="31"/>
    </row>
    <row r="3" spans="1:18" x14ac:dyDescent="0.2">
      <c r="A3" s="32" t="s">
        <v>52</v>
      </c>
      <c r="B3" s="32"/>
      <c r="C3" s="32"/>
      <c r="D3" s="32"/>
      <c r="E3" s="32"/>
      <c r="F3" s="32"/>
      <c r="G3" s="32"/>
      <c r="H3" s="32"/>
      <c r="I3" s="32"/>
      <c r="J3" s="32"/>
      <c r="K3" s="32"/>
    </row>
    <row r="4" spans="1:18" ht="15" x14ac:dyDescent="0.25">
      <c r="A4" s="30" t="s">
        <v>59</v>
      </c>
      <c r="B4" s="30"/>
      <c r="C4" s="30"/>
      <c r="D4" s="30"/>
      <c r="E4" s="30"/>
      <c r="F4" s="30"/>
      <c r="G4" s="30"/>
      <c r="H4" s="30"/>
      <c r="I4" s="30"/>
      <c r="J4" s="30"/>
      <c r="K4" s="30"/>
    </row>
    <row r="5" spans="1:18" x14ac:dyDescent="0.2">
      <c r="A5" s="31" t="s">
        <v>58</v>
      </c>
      <c r="B5" s="31"/>
      <c r="C5" s="31"/>
      <c r="D5" s="31"/>
      <c r="E5" s="31"/>
      <c r="F5" s="31"/>
      <c r="G5" s="31"/>
      <c r="H5" s="31"/>
      <c r="I5" s="31"/>
      <c r="J5" s="31"/>
      <c r="K5" s="31"/>
    </row>
    <row r="6" spans="1:18" x14ac:dyDescent="0.2">
      <c r="A6" s="29" t="s">
        <v>51</v>
      </c>
      <c r="B6" s="29"/>
      <c r="C6" s="29"/>
      <c r="D6" s="29"/>
      <c r="E6" s="29"/>
      <c r="F6" s="29"/>
      <c r="G6" s="29"/>
      <c r="H6" s="29"/>
      <c r="I6" s="29"/>
      <c r="J6" s="29"/>
      <c r="K6" s="29"/>
      <c r="L6" s="29"/>
      <c r="M6" s="29"/>
      <c r="N6" s="29"/>
      <c r="O6" s="29"/>
      <c r="P6" s="29"/>
      <c r="Q6" s="29"/>
      <c r="R6" s="29"/>
    </row>
    <row r="7" spans="1:18" x14ac:dyDescent="0.2">
      <c r="A7" s="19" t="s">
        <v>48</v>
      </c>
    </row>
    <row r="8" spans="1:18" x14ac:dyDescent="0.2">
      <c r="A8" s="1" t="s">
        <v>57</v>
      </c>
    </row>
    <row r="9" spans="1:18" x14ac:dyDescent="0.2">
      <c r="A9" s="1" t="s">
        <v>56</v>
      </c>
    </row>
    <row r="10" spans="1:18" x14ac:dyDescent="0.2">
      <c r="A10" s="1" t="s">
        <v>55</v>
      </c>
    </row>
    <row r="12" spans="1:18" x14ac:dyDescent="0.2">
      <c r="A12" s="24" t="s">
        <v>47</v>
      </c>
    </row>
    <row r="13" spans="1:18" x14ac:dyDescent="0.2">
      <c r="A13" s="1" t="s">
        <v>46</v>
      </c>
    </row>
    <row r="15" spans="1:18" ht="15" x14ac:dyDescent="0.25">
      <c r="B15" s="18" t="s">
        <v>76</v>
      </c>
      <c r="C15" s="13" t="s">
        <v>80</v>
      </c>
      <c r="D15" s="13" t="s">
        <v>81</v>
      </c>
      <c r="E15" s="13" t="s">
        <v>82</v>
      </c>
      <c r="F15" s="18" t="s">
        <v>77</v>
      </c>
      <c r="G15" s="13" t="s">
        <v>80</v>
      </c>
      <c r="H15" s="13" t="s">
        <v>81</v>
      </c>
      <c r="I15" s="13" t="s">
        <v>82</v>
      </c>
      <c r="J15" s="18" t="s">
        <v>78</v>
      </c>
      <c r="K15" s="13" t="s">
        <v>80</v>
      </c>
      <c r="L15" s="13" t="s">
        <v>81</v>
      </c>
      <c r="M15" s="13" t="s">
        <v>82</v>
      </c>
      <c r="N15" s="18" t="s">
        <v>79</v>
      </c>
      <c r="O15" s="13" t="s">
        <v>80</v>
      </c>
      <c r="P15" s="13" t="s">
        <v>81</v>
      </c>
      <c r="Q15" s="1" t="s">
        <v>82</v>
      </c>
      <c r="R15" s="18" t="s">
        <v>87</v>
      </c>
    </row>
    <row r="16" spans="1:18" x14ac:dyDescent="0.2">
      <c r="A16" s="21" t="s">
        <v>117</v>
      </c>
      <c r="B16" s="1">
        <v>0.183</v>
      </c>
      <c r="C16" s="1">
        <v>-0.49669999999999997</v>
      </c>
      <c r="D16" s="1">
        <v>1.6459999999999999</v>
      </c>
      <c r="E16" s="1">
        <v>1.1673</v>
      </c>
      <c r="F16" s="1">
        <v>-2.4403999999999999</v>
      </c>
      <c r="G16" s="1">
        <v>-13.334099999999999</v>
      </c>
      <c r="H16" s="1">
        <v>-6.2964000000000002</v>
      </c>
      <c r="I16" s="1">
        <v>-6.0048000000000004</v>
      </c>
      <c r="J16" s="1">
        <v>-2.5377000000000001</v>
      </c>
      <c r="K16" s="1">
        <v>12.744</v>
      </c>
      <c r="L16" s="1">
        <v>2.2553999999999998</v>
      </c>
      <c r="M16" s="1">
        <v>2.5366</v>
      </c>
      <c r="N16" s="1">
        <v>2.6612</v>
      </c>
      <c r="O16" s="1">
        <v>2.9104000000000001</v>
      </c>
      <c r="P16" s="1">
        <v>2.7648000000000001</v>
      </c>
      <c r="Q16" s="1">
        <v>1.6083000000000001</v>
      </c>
      <c r="R16" s="1">
        <v>0.84699999999999998</v>
      </c>
    </row>
    <row r="17" spans="1:18" x14ac:dyDescent="0.2">
      <c r="A17" s="21" t="s">
        <v>116</v>
      </c>
      <c r="B17" s="1">
        <v>0.4662</v>
      </c>
      <c r="C17" s="1">
        <v>0.38850000000000001</v>
      </c>
      <c r="D17" s="1">
        <v>0.2974</v>
      </c>
      <c r="E17" s="1">
        <v>0.25779999999999997</v>
      </c>
      <c r="F17" s="1">
        <v>0.39190000000000003</v>
      </c>
      <c r="G17" s="1">
        <v>0.53120000000000001</v>
      </c>
      <c r="H17" s="1">
        <v>0.75260000000000005</v>
      </c>
      <c r="I17" s="1">
        <v>0.94069999999999998</v>
      </c>
      <c r="J17" s="1">
        <v>0.89439999999999997</v>
      </c>
      <c r="K17" s="1">
        <v>1.0161</v>
      </c>
      <c r="L17" s="1">
        <v>0.67079999999999995</v>
      </c>
      <c r="M17" s="1">
        <v>-1.9199999999999998E-2</v>
      </c>
      <c r="N17" s="1">
        <v>-0.24660000000000001</v>
      </c>
      <c r="O17" s="1">
        <v>-0.56879999999999997</v>
      </c>
      <c r="P17" s="1">
        <v>-0.29189999999999999</v>
      </c>
      <c r="Q17" s="1">
        <v>0.50849999999999995</v>
      </c>
      <c r="R17" s="1">
        <v>0.27879999999999999</v>
      </c>
    </row>
    <row r="18" spans="1:18" x14ac:dyDescent="0.2">
      <c r="A18" s="21" t="s">
        <v>94</v>
      </c>
      <c r="B18" s="1">
        <v>1.3757999999999999</v>
      </c>
      <c r="C18" s="1">
        <v>0.58379999999999999</v>
      </c>
      <c r="D18" s="1">
        <v>0.54620000000000002</v>
      </c>
      <c r="E18" s="1">
        <v>7.8100000000000003E-2</v>
      </c>
      <c r="F18" s="1">
        <v>-1.3735999999999999</v>
      </c>
      <c r="G18" s="1">
        <v>-5.2531999999999996</v>
      </c>
      <c r="H18" s="1">
        <v>-2.2416999999999998</v>
      </c>
      <c r="I18" s="1">
        <v>-2.1154999999999999</v>
      </c>
      <c r="J18" s="1">
        <v>-1.9191</v>
      </c>
      <c r="K18" s="1">
        <v>3.9832000000000001</v>
      </c>
      <c r="L18" s="1">
        <v>0.8407</v>
      </c>
      <c r="M18" s="1">
        <v>2.4135</v>
      </c>
      <c r="N18" s="1">
        <v>2.2749000000000001</v>
      </c>
      <c r="O18" s="1">
        <v>1.4157</v>
      </c>
      <c r="P18" s="1">
        <v>0.3992</v>
      </c>
      <c r="Q18" s="1">
        <v>-1.0795999999999999</v>
      </c>
      <c r="R18" s="1">
        <v>0.1547</v>
      </c>
    </row>
    <row r="19" spans="1:18" x14ac:dyDescent="0.2">
      <c r="A19" s="21" t="s">
        <v>95</v>
      </c>
      <c r="B19" s="1">
        <v>0.37069999999999997</v>
      </c>
      <c r="C19" s="1">
        <v>1.6758999999999999</v>
      </c>
      <c r="D19" s="1">
        <v>-0.56699999999999995</v>
      </c>
      <c r="E19" s="1">
        <v>-2.8500000000000001E-2</v>
      </c>
      <c r="F19" s="1">
        <v>-1.2514000000000001</v>
      </c>
      <c r="G19" s="1">
        <v>-3.8807999999999998</v>
      </c>
      <c r="H19" s="1">
        <v>-1.4314</v>
      </c>
      <c r="I19" s="1">
        <v>-2.2871999999999999</v>
      </c>
      <c r="J19" s="1">
        <v>-0.86760000000000004</v>
      </c>
      <c r="K19" s="1">
        <v>0.13200000000000001</v>
      </c>
      <c r="L19" s="1">
        <v>0.43509999999999999</v>
      </c>
      <c r="M19" s="1">
        <v>1.6943999999999999</v>
      </c>
      <c r="N19" s="1">
        <v>1.7894000000000001</v>
      </c>
      <c r="O19" s="1">
        <v>3.9634</v>
      </c>
      <c r="P19" s="1">
        <v>1.9775</v>
      </c>
      <c r="Q19" s="1">
        <v>1.8902000000000001</v>
      </c>
      <c r="R19" s="1">
        <v>2.5072999999999999</v>
      </c>
    </row>
  </sheetData>
  <mergeCells count="6">
    <mergeCell ref="A6:R6"/>
    <mergeCell ref="A1:K1"/>
    <mergeCell ref="A2:K2"/>
    <mergeCell ref="A3:K3"/>
    <mergeCell ref="A4:K4"/>
    <mergeCell ref="A5:K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8C131-9F86-4889-81D1-AF15A12E95AB}">
  <dimension ref="A1:AD19"/>
  <sheetViews>
    <sheetView zoomScale="71" zoomScaleNormal="122" workbookViewId="0">
      <selection activeCell="B10" sqref="B10:R10"/>
    </sheetView>
  </sheetViews>
  <sheetFormatPr baseColWidth="10" defaultColWidth="11.42578125" defaultRowHeight="12.75" x14ac:dyDescent="0.2"/>
  <cols>
    <col min="1" max="1" width="39.140625" style="1" customWidth="1"/>
    <col min="2" max="2" width="24.5703125" style="1" customWidth="1"/>
    <col min="3" max="3" width="18.140625" style="1" customWidth="1"/>
    <col min="4" max="4" width="21.28515625" style="1" customWidth="1"/>
    <col min="5" max="5" width="20.140625" style="1" customWidth="1"/>
    <col min="6" max="8" width="20.28515625" style="1" customWidth="1"/>
    <col min="9" max="13" width="17" style="1" customWidth="1"/>
    <col min="14" max="30" width="19.5703125" style="1" customWidth="1"/>
    <col min="31" max="268" width="8.7109375" style="1" customWidth="1"/>
    <col min="269" max="269" width="39.140625" style="1" customWidth="1"/>
    <col min="270" max="286" width="19.5703125" style="1" customWidth="1"/>
    <col min="287" max="524" width="8.7109375" style="1" customWidth="1"/>
    <col min="525" max="525" width="39.140625" style="1" customWidth="1"/>
    <col min="526" max="542" width="19.5703125" style="1" customWidth="1"/>
    <col min="543" max="780" width="8.7109375" style="1" customWidth="1"/>
    <col min="781" max="781" width="39.140625" style="1" customWidth="1"/>
    <col min="782" max="798" width="19.5703125" style="1" customWidth="1"/>
    <col min="799" max="1036" width="8.7109375" style="1" customWidth="1"/>
    <col min="1037" max="1037" width="39.140625" style="1" customWidth="1"/>
    <col min="1038" max="1054" width="19.5703125" style="1" customWidth="1"/>
    <col min="1055" max="1292" width="8.7109375" style="1" customWidth="1"/>
    <col min="1293" max="1293" width="39.140625" style="1" customWidth="1"/>
    <col min="1294" max="1310" width="19.5703125" style="1" customWidth="1"/>
    <col min="1311" max="1548" width="8.7109375" style="1" customWidth="1"/>
    <col min="1549" max="1549" width="39.140625" style="1" customWidth="1"/>
    <col min="1550" max="1566" width="19.5703125" style="1" customWidth="1"/>
    <col min="1567" max="1804" width="8.7109375" style="1" customWidth="1"/>
    <col min="1805" max="1805" width="39.140625" style="1" customWidth="1"/>
    <col min="1806" max="1822" width="19.5703125" style="1" customWidth="1"/>
    <col min="1823" max="2060" width="8.7109375" style="1" customWidth="1"/>
    <col min="2061" max="2061" width="39.140625" style="1" customWidth="1"/>
    <col min="2062" max="2078" width="19.5703125" style="1" customWidth="1"/>
    <col min="2079" max="2316" width="8.7109375" style="1" customWidth="1"/>
    <col min="2317" max="2317" width="39.140625" style="1" customWidth="1"/>
    <col min="2318" max="2334" width="19.5703125" style="1" customWidth="1"/>
    <col min="2335" max="2572" width="8.7109375" style="1" customWidth="1"/>
    <col min="2573" max="2573" width="39.140625" style="1" customWidth="1"/>
    <col min="2574" max="2590" width="19.5703125" style="1" customWidth="1"/>
    <col min="2591" max="2828" width="8.7109375" style="1" customWidth="1"/>
    <col min="2829" max="2829" width="39.140625" style="1" customWidth="1"/>
    <col min="2830" max="2846" width="19.5703125" style="1" customWidth="1"/>
    <col min="2847" max="3084" width="8.7109375" style="1" customWidth="1"/>
    <col min="3085" max="3085" width="39.140625" style="1" customWidth="1"/>
    <col min="3086" max="3102" width="19.5703125" style="1" customWidth="1"/>
    <col min="3103" max="3340" width="8.7109375" style="1" customWidth="1"/>
    <col min="3341" max="3341" width="39.140625" style="1" customWidth="1"/>
    <col min="3342" max="3358" width="19.5703125" style="1" customWidth="1"/>
    <col min="3359" max="3596" width="8.7109375" style="1" customWidth="1"/>
    <col min="3597" max="3597" width="39.140625" style="1" customWidth="1"/>
    <col min="3598" max="3614" width="19.5703125" style="1" customWidth="1"/>
    <col min="3615" max="3852" width="8.7109375" style="1" customWidth="1"/>
    <col min="3853" max="3853" width="39.140625" style="1" customWidth="1"/>
    <col min="3854" max="3870" width="19.5703125" style="1" customWidth="1"/>
    <col min="3871" max="4108" width="8.7109375" style="1" customWidth="1"/>
    <col min="4109" max="4109" width="39.140625" style="1" customWidth="1"/>
    <col min="4110" max="4126" width="19.5703125" style="1" customWidth="1"/>
    <col min="4127" max="4364" width="8.7109375" style="1" customWidth="1"/>
    <col min="4365" max="4365" width="39.140625" style="1" customWidth="1"/>
    <col min="4366" max="4382" width="19.5703125" style="1" customWidth="1"/>
    <col min="4383" max="4620" width="8.7109375" style="1" customWidth="1"/>
    <col min="4621" max="4621" width="39.140625" style="1" customWidth="1"/>
    <col min="4622" max="4638" width="19.5703125" style="1" customWidth="1"/>
    <col min="4639" max="4876" width="8.7109375" style="1" customWidth="1"/>
    <col min="4877" max="4877" width="39.140625" style="1" customWidth="1"/>
    <col min="4878" max="4894" width="19.5703125" style="1" customWidth="1"/>
    <col min="4895" max="5132" width="8.7109375" style="1" customWidth="1"/>
    <col min="5133" max="5133" width="39.140625" style="1" customWidth="1"/>
    <col min="5134" max="5150" width="19.5703125" style="1" customWidth="1"/>
    <col min="5151" max="5388" width="8.7109375" style="1" customWidth="1"/>
    <col min="5389" max="5389" width="39.140625" style="1" customWidth="1"/>
    <col min="5390" max="5406" width="19.5703125" style="1" customWidth="1"/>
    <col min="5407" max="5644" width="8.7109375" style="1" customWidth="1"/>
    <col min="5645" max="5645" width="39.140625" style="1" customWidth="1"/>
    <col min="5646" max="5662" width="19.5703125" style="1" customWidth="1"/>
    <col min="5663" max="5900" width="8.7109375" style="1" customWidth="1"/>
    <col min="5901" max="5901" width="39.140625" style="1" customWidth="1"/>
    <col min="5902" max="5918" width="19.5703125" style="1" customWidth="1"/>
    <col min="5919" max="6156" width="8.7109375" style="1" customWidth="1"/>
    <col min="6157" max="6157" width="39.140625" style="1" customWidth="1"/>
    <col min="6158" max="6174" width="19.5703125" style="1" customWidth="1"/>
    <col min="6175" max="6412" width="8.7109375" style="1" customWidth="1"/>
    <col min="6413" max="6413" width="39.140625" style="1" customWidth="1"/>
    <col min="6414" max="6430" width="19.5703125" style="1" customWidth="1"/>
    <col min="6431" max="6668" width="8.7109375" style="1" customWidth="1"/>
    <col min="6669" max="6669" width="39.140625" style="1" customWidth="1"/>
    <col min="6670" max="6686" width="19.5703125" style="1" customWidth="1"/>
    <col min="6687" max="6924" width="8.7109375" style="1" customWidth="1"/>
    <col min="6925" max="6925" width="39.140625" style="1" customWidth="1"/>
    <col min="6926" max="6942" width="19.5703125" style="1" customWidth="1"/>
    <col min="6943" max="7180" width="8.7109375" style="1" customWidth="1"/>
    <col min="7181" max="7181" width="39.140625" style="1" customWidth="1"/>
    <col min="7182" max="7198" width="19.5703125" style="1" customWidth="1"/>
    <col min="7199" max="7436" width="8.7109375" style="1" customWidth="1"/>
    <col min="7437" max="7437" width="39.140625" style="1" customWidth="1"/>
    <col min="7438" max="7454" width="19.5703125" style="1" customWidth="1"/>
    <col min="7455" max="7692" width="8.7109375" style="1" customWidth="1"/>
    <col min="7693" max="7693" width="39.140625" style="1" customWidth="1"/>
    <col min="7694" max="7710" width="19.5703125" style="1" customWidth="1"/>
    <col min="7711" max="7948" width="8.7109375" style="1" customWidth="1"/>
    <col min="7949" max="7949" width="39.140625" style="1" customWidth="1"/>
    <col min="7950" max="7966" width="19.5703125" style="1" customWidth="1"/>
    <col min="7967" max="8204" width="8.7109375" style="1" customWidth="1"/>
    <col min="8205" max="8205" width="39.140625" style="1" customWidth="1"/>
    <col min="8206" max="8222" width="19.5703125" style="1" customWidth="1"/>
    <col min="8223" max="8460" width="8.7109375" style="1" customWidth="1"/>
    <col min="8461" max="8461" width="39.140625" style="1" customWidth="1"/>
    <col min="8462" max="8478" width="19.5703125" style="1" customWidth="1"/>
    <col min="8479" max="8716" width="8.7109375" style="1" customWidth="1"/>
    <col min="8717" max="8717" width="39.140625" style="1" customWidth="1"/>
    <col min="8718" max="8734" width="19.5703125" style="1" customWidth="1"/>
    <col min="8735" max="8972" width="8.7109375" style="1" customWidth="1"/>
    <col min="8973" max="8973" width="39.140625" style="1" customWidth="1"/>
    <col min="8974" max="8990" width="19.5703125" style="1" customWidth="1"/>
    <col min="8991" max="9228" width="8.7109375" style="1" customWidth="1"/>
    <col min="9229" max="9229" width="39.140625" style="1" customWidth="1"/>
    <col min="9230" max="9246" width="19.5703125" style="1" customWidth="1"/>
    <col min="9247" max="9484" width="8.7109375" style="1" customWidth="1"/>
    <col min="9485" max="9485" width="39.140625" style="1" customWidth="1"/>
    <col min="9486" max="9502" width="19.5703125" style="1" customWidth="1"/>
    <col min="9503" max="9740" width="8.7109375" style="1" customWidth="1"/>
    <col min="9741" max="9741" width="39.140625" style="1" customWidth="1"/>
    <col min="9742" max="9758" width="19.5703125" style="1" customWidth="1"/>
    <col min="9759" max="9996" width="8.7109375" style="1" customWidth="1"/>
    <col min="9997" max="9997" width="39.140625" style="1" customWidth="1"/>
    <col min="9998" max="10014" width="19.5703125" style="1" customWidth="1"/>
    <col min="10015" max="10252" width="8.7109375" style="1" customWidth="1"/>
    <col min="10253" max="10253" width="39.140625" style="1" customWidth="1"/>
    <col min="10254" max="10270" width="19.5703125" style="1" customWidth="1"/>
    <col min="10271" max="10508" width="8.7109375" style="1" customWidth="1"/>
    <col min="10509" max="10509" width="39.140625" style="1" customWidth="1"/>
    <col min="10510" max="10526" width="19.5703125" style="1" customWidth="1"/>
    <col min="10527" max="10764" width="8.7109375" style="1" customWidth="1"/>
    <col min="10765" max="10765" width="39.140625" style="1" customWidth="1"/>
    <col min="10766" max="10782" width="19.5703125" style="1" customWidth="1"/>
    <col min="10783" max="11020" width="8.7109375" style="1" customWidth="1"/>
    <col min="11021" max="11021" width="39.140625" style="1" customWidth="1"/>
    <col min="11022" max="11038" width="19.5703125" style="1" customWidth="1"/>
    <col min="11039" max="11276" width="8.7109375" style="1" customWidth="1"/>
    <col min="11277" max="11277" width="39.140625" style="1" customWidth="1"/>
    <col min="11278" max="11294" width="19.5703125" style="1" customWidth="1"/>
    <col min="11295" max="11532" width="8.7109375" style="1" customWidth="1"/>
    <col min="11533" max="11533" width="39.140625" style="1" customWidth="1"/>
    <col min="11534" max="11550" width="19.5703125" style="1" customWidth="1"/>
    <col min="11551" max="11788" width="8.7109375" style="1" customWidth="1"/>
    <col min="11789" max="11789" width="39.140625" style="1" customWidth="1"/>
    <col min="11790" max="11806" width="19.5703125" style="1" customWidth="1"/>
    <col min="11807" max="12044" width="8.7109375" style="1" customWidth="1"/>
    <col min="12045" max="12045" width="39.140625" style="1" customWidth="1"/>
    <col min="12046" max="12062" width="19.5703125" style="1" customWidth="1"/>
    <col min="12063" max="12300" width="8.7109375" style="1" customWidth="1"/>
    <col min="12301" max="12301" width="39.140625" style="1" customWidth="1"/>
    <col min="12302" max="12318" width="19.5703125" style="1" customWidth="1"/>
    <col min="12319" max="12556" width="8.7109375" style="1" customWidth="1"/>
    <col min="12557" max="12557" width="39.140625" style="1" customWidth="1"/>
    <col min="12558" max="12574" width="19.5703125" style="1" customWidth="1"/>
    <col min="12575" max="12812" width="8.7109375" style="1" customWidth="1"/>
    <col min="12813" max="12813" width="39.140625" style="1" customWidth="1"/>
    <col min="12814" max="12830" width="19.5703125" style="1" customWidth="1"/>
    <col min="12831" max="13068" width="8.7109375" style="1" customWidth="1"/>
    <col min="13069" max="13069" width="39.140625" style="1" customWidth="1"/>
    <col min="13070" max="13086" width="19.5703125" style="1" customWidth="1"/>
    <col min="13087" max="13324" width="8.7109375" style="1" customWidth="1"/>
    <col min="13325" max="13325" width="39.140625" style="1" customWidth="1"/>
    <col min="13326" max="13342" width="19.5703125" style="1" customWidth="1"/>
    <col min="13343" max="13580" width="8.7109375" style="1" customWidth="1"/>
    <col min="13581" max="13581" width="39.140625" style="1" customWidth="1"/>
    <col min="13582" max="13598" width="19.5703125" style="1" customWidth="1"/>
    <col min="13599" max="13836" width="8.7109375" style="1" customWidth="1"/>
    <col min="13837" max="13837" width="39.140625" style="1" customWidth="1"/>
    <col min="13838" max="13854" width="19.5703125" style="1" customWidth="1"/>
    <col min="13855" max="14092" width="8.7109375" style="1" customWidth="1"/>
    <col min="14093" max="14093" width="39.140625" style="1" customWidth="1"/>
    <col min="14094" max="14110" width="19.5703125" style="1" customWidth="1"/>
    <col min="14111" max="14348" width="8.7109375" style="1" customWidth="1"/>
    <col min="14349" max="14349" width="39.140625" style="1" customWidth="1"/>
    <col min="14350" max="14366" width="19.5703125" style="1" customWidth="1"/>
    <col min="14367" max="14604" width="8.7109375" style="1" customWidth="1"/>
    <col min="14605" max="14605" width="39.140625" style="1" customWidth="1"/>
    <col min="14606" max="14622" width="19.5703125" style="1" customWidth="1"/>
    <col min="14623" max="14860" width="8.7109375" style="1" customWidth="1"/>
    <col min="14861" max="14861" width="39.140625" style="1" customWidth="1"/>
    <col min="14862" max="14878" width="19.5703125" style="1" customWidth="1"/>
    <col min="14879" max="15116" width="8.7109375" style="1" customWidth="1"/>
    <col min="15117" max="15117" width="39.140625" style="1" customWidth="1"/>
    <col min="15118" max="15134" width="19.5703125" style="1" customWidth="1"/>
    <col min="15135" max="15372" width="8.7109375" style="1" customWidth="1"/>
    <col min="15373" max="15373" width="39.140625" style="1" customWidth="1"/>
    <col min="15374" max="15390" width="19.5703125" style="1" customWidth="1"/>
    <col min="15391" max="15628" width="8.7109375" style="1" customWidth="1"/>
    <col min="15629" max="15629" width="39.140625" style="1" customWidth="1"/>
    <col min="15630" max="15646" width="19.5703125" style="1" customWidth="1"/>
    <col min="15647" max="15884" width="8.7109375" style="1" customWidth="1"/>
    <col min="15885" max="15885" width="39.140625" style="1" customWidth="1"/>
    <col min="15886" max="15902" width="19.5703125" style="1" customWidth="1"/>
    <col min="15903" max="16140" width="8.7109375" style="1" customWidth="1"/>
    <col min="16141" max="16141" width="39.140625" style="1" customWidth="1"/>
    <col min="16142" max="16158" width="19.5703125" style="1" customWidth="1"/>
    <col min="16159" max="16384" width="8.7109375" style="1" customWidth="1"/>
  </cols>
  <sheetData>
    <row r="1" spans="1:30" s="26" customFormat="1" ht="15" x14ac:dyDescent="0.25">
      <c r="A1" s="34" t="s">
        <v>54</v>
      </c>
      <c r="B1" s="34"/>
      <c r="C1" s="34"/>
      <c r="D1" s="34"/>
      <c r="E1" s="34"/>
      <c r="F1" s="34"/>
      <c r="G1" s="34"/>
      <c r="H1" s="34"/>
      <c r="I1" s="34"/>
      <c r="J1" s="34"/>
      <c r="K1" s="34"/>
      <c r="L1" s="34"/>
      <c r="M1" s="34"/>
      <c r="N1" s="34"/>
      <c r="O1" s="34"/>
      <c r="P1" s="34"/>
      <c r="Q1" s="34"/>
      <c r="R1" s="34"/>
      <c r="S1" s="34"/>
      <c r="T1" s="34"/>
      <c r="U1" s="34"/>
      <c r="V1" s="34"/>
      <c r="W1" s="34"/>
    </row>
    <row r="2" spans="1:30" s="26" customFormat="1" x14ac:dyDescent="0.2">
      <c r="A2" s="35" t="s">
        <v>67</v>
      </c>
      <c r="B2" s="35"/>
      <c r="C2" s="35"/>
      <c r="D2" s="35"/>
      <c r="E2" s="35"/>
      <c r="F2" s="35"/>
      <c r="G2" s="35"/>
      <c r="H2" s="35"/>
      <c r="I2" s="35"/>
      <c r="J2" s="35"/>
      <c r="K2" s="35"/>
      <c r="L2" s="35"/>
      <c r="M2" s="35"/>
      <c r="N2" s="35"/>
      <c r="O2" s="35"/>
      <c r="P2" s="35"/>
      <c r="Q2" s="35"/>
      <c r="R2" s="35"/>
      <c r="S2" s="35"/>
      <c r="T2" s="35"/>
      <c r="U2" s="35"/>
      <c r="V2" s="35"/>
      <c r="W2" s="35"/>
    </row>
    <row r="3" spans="1:30" s="26" customFormat="1" x14ac:dyDescent="0.2">
      <c r="A3" s="36" t="s">
        <v>52</v>
      </c>
      <c r="B3" s="36"/>
      <c r="C3" s="36"/>
      <c r="D3" s="36"/>
      <c r="E3" s="36"/>
      <c r="F3" s="36"/>
      <c r="G3" s="36"/>
      <c r="H3" s="36"/>
      <c r="I3" s="36"/>
      <c r="J3" s="36"/>
      <c r="K3" s="36"/>
      <c r="L3" s="36"/>
      <c r="M3" s="36"/>
      <c r="N3" s="36"/>
      <c r="O3" s="36"/>
      <c r="P3" s="36"/>
      <c r="Q3" s="36"/>
      <c r="R3" s="36"/>
      <c r="S3" s="36"/>
      <c r="T3" s="36"/>
      <c r="U3" s="36"/>
      <c r="V3" s="36"/>
      <c r="W3" s="36"/>
    </row>
    <row r="4" spans="1:30" s="26" customFormat="1" ht="15" x14ac:dyDescent="0.25">
      <c r="A4" s="34" t="s">
        <v>66</v>
      </c>
      <c r="B4" s="34"/>
      <c r="C4" s="34"/>
      <c r="D4" s="34"/>
      <c r="E4" s="34"/>
      <c r="F4" s="34"/>
      <c r="G4" s="34"/>
      <c r="H4" s="34"/>
      <c r="I4" s="34"/>
      <c r="J4" s="34"/>
      <c r="K4" s="34"/>
      <c r="L4" s="34"/>
      <c r="M4" s="34"/>
      <c r="N4" s="34"/>
      <c r="O4" s="34"/>
      <c r="P4" s="34"/>
      <c r="Q4" s="34"/>
      <c r="R4" s="34"/>
      <c r="S4" s="34"/>
      <c r="T4" s="34"/>
      <c r="U4" s="34"/>
      <c r="V4" s="34"/>
      <c r="W4" s="34"/>
    </row>
    <row r="5" spans="1:30" s="26" customFormat="1" x14ac:dyDescent="0.2">
      <c r="A5" s="35" t="s">
        <v>65</v>
      </c>
      <c r="B5" s="35"/>
      <c r="C5" s="35"/>
      <c r="D5" s="35"/>
      <c r="E5" s="35"/>
      <c r="F5" s="35"/>
      <c r="G5" s="35"/>
      <c r="H5" s="35"/>
      <c r="I5" s="35"/>
      <c r="J5" s="35"/>
      <c r="K5" s="35"/>
      <c r="L5" s="35"/>
      <c r="M5" s="35"/>
      <c r="N5" s="35"/>
      <c r="O5" s="35"/>
      <c r="P5" s="35"/>
      <c r="Q5" s="35"/>
      <c r="R5" s="35"/>
      <c r="S5" s="35"/>
      <c r="T5" s="35"/>
      <c r="U5" s="35"/>
      <c r="V5" s="35"/>
      <c r="W5" s="35"/>
    </row>
    <row r="6" spans="1:30" s="26" customFormat="1" x14ac:dyDescent="0.2">
      <c r="A6" s="33" t="s">
        <v>64</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row>
    <row r="7" spans="1:30" x14ac:dyDescent="0.2">
      <c r="A7" s="24" t="s">
        <v>47</v>
      </c>
      <c r="B7" s="25"/>
      <c r="C7" s="25"/>
      <c r="D7" s="25"/>
      <c r="E7" s="25"/>
      <c r="F7" s="25"/>
      <c r="G7" s="25"/>
      <c r="H7" s="25"/>
      <c r="I7" s="25"/>
      <c r="J7" s="25"/>
      <c r="K7" s="25"/>
      <c r="L7" s="25"/>
      <c r="M7" s="25"/>
    </row>
    <row r="8" spans="1:30" x14ac:dyDescent="0.2">
      <c r="A8" s="1" t="s">
        <v>46</v>
      </c>
    </row>
    <row r="9" spans="1:30" x14ac:dyDescent="0.2">
      <c r="B9" s="1">
        <v>17</v>
      </c>
      <c r="C9" s="1">
        <v>16</v>
      </c>
      <c r="D9" s="1">
        <v>15</v>
      </c>
      <c r="E9" s="1">
        <v>14</v>
      </c>
      <c r="F9" s="1">
        <v>13</v>
      </c>
      <c r="G9" s="1">
        <v>12</v>
      </c>
      <c r="H9" s="1">
        <v>11</v>
      </c>
      <c r="I9" s="1">
        <v>10</v>
      </c>
      <c r="J9" s="1">
        <v>9</v>
      </c>
      <c r="K9" s="1">
        <v>8</v>
      </c>
      <c r="L9" s="1">
        <v>7</v>
      </c>
      <c r="M9" s="1">
        <v>6</v>
      </c>
      <c r="N9" s="1">
        <v>5</v>
      </c>
      <c r="O9" s="1">
        <v>4</v>
      </c>
      <c r="P9" s="1">
        <v>3</v>
      </c>
      <c r="Q9" s="1">
        <v>2</v>
      </c>
      <c r="R9" s="1">
        <v>1</v>
      </c>
    </row>
    <row r="10" spans="1:30" ht="15" x14ac:dyDescent="0.25">
      <c r="A10" s="1" t="s">
        <v>49</v>
      </c>
      <c r="B10" s="18" t="s">
        <v>76</v>
      </c>
      <c r="C10" s="13" t="s">
        <v>80</v>
      </c>
      <c r="D10" s="13" t="s">
        <v>81</v>
      </c>
      <c r="E10" s="13" t="s">
        <v>82</v>
      </c>
      <c r="F10" s="18" t="s">
        <v>77</v>
      </c>
      <c r="G10" s="13" t="s">
        <v>80</v>
      </c>
      <c r="H10" s="13" t="s">
        <v>81</v>
      </c>
      <c r="I10" s="13" t="s">
        <v>82</v>
      </c>
      <c r="J10" s="18" t="s">
        <v>78</v>
      </c>
      <c r="K10" s="13" t="s">
        <v>80</v>
      </c>
      <c r="L10" s="13" t="s">
        <v>81</v>
      </c>
      <c r="M10" s="13" t="s">
        <v>82</v>
      </c>
      <c r="N10" s="18" t="s">
        <v>79</v>
      </c>
      <c r="O10" s="13" t="s">
        <v>80</v>
      </c>
      <c r="P10" s="13" t="s">
        <v>81</v>
      </c>
      <c r="Q10" s="1" t="s">
        <v>82</v>
      </c>
      <c r="R10" s="18" t="s">
        <v>87</v>
      </c>
    </row>
    <row r="11" spans="1:30" x14ac:dyDescent="0.2">
      <c r="A11" s="4" t="s">
        <v>63</v>
      </c>
      <c r="B11" s="1">
        <v>19866.400000000001</v>
      </c>
      <c r="C11" s="1">
        <v>20391.5</v>
      </c>
      <c r="D11" s="1">
        <v>20607.3</v>
      </c>
      <c r="E11" s="1">
        <v>20463.2</v>
      </c>
      <c r="F11" s="1">
        <v>19929.5</v>
      </c>
      <c r="G11" s="1">
        <v>18840.099999999999</v>
      </c>
      <c r="H11" s="1">
        <v>19546.8</v>
      </c>
      <c r="I11" s="1">
        <v>19609.599999999999</v>
      </c>
      <c r="J11" s="1">
        <v>19467.5</v>
      </c>
      <c r="K11" s="1">
        <v>19710</v>
      </c>
      <c r="L11" s="1">
        <v>20362</v>
      </c>
      <c r="M11" s="1">
        <v>20304.5</v>
      </c>
      <c r="N11" s="1">
        <v>20196</v>
      </c>
      <c r="O11" s="1">
        <v>20412.5</v>
      </c>
      <c r="P11" s="1">
        <v>20844.8</v>
      </c>
      <c r="Q11" s="1">
        <v>20610.7</v>
      </c>
      <c r="R11" s="1">
        <v>20692.599999999999</v>
      </c>
    </row>
    <row r="12" spans="1:30" x14ac:dyDescent="0.2">
      <c r="A12" s="4" t="s">
        <v>62</v>
      </c>
      <c r="B12" s="1">
        <v>20603.099999999999</v>
      </c>
      <c r="C12" s="1">
        <v>21125.8</v>
      </c>
      <c r="D12" s="1">
        <v>21255.1</v>
      </c>
      <c r="E12" s="1">
        <v>21123.599999999999</v>
      </c>
      <c r="F12" s="1">
        <v>20179</v>
      </c>
      <c r="G12" s="1">
        <v>16415.900000000001</v>
      </c>
      <c r="H12" s="1">
        <v>19237.3</v>
      </c>
      <c r="I12" s="1">
        <v>19339.8</v>
      </c>
      <c r="J12" s="1">
        <v>19326.7</v>
      </c>
      <c r="K12" s="1">
        <v>19700.099999999999</v>
      </c>
      <c r="L12" s="1">
        <v>20517.8</v>
      </c>
      <c r="M12" s="1">
        <v>20446.2</v>
      </c>
      <c r="N12" s="1">
        <v>20448</v>
      </c>
      <c r="O12" s="1">
        <v>20544.900000000001</v>
      </c>
      <c r="P12" s="1">
        <v>21068.3</v>
      </c>
      <c r="Q12" s="1">
        <v>20874.8</v>
      </c>
      <c r="R12" s="1">
        <v>21031</v>
      </c>
    </row>
    <row r="13" spans="1:30" x14ac:dyDescent="0.2">
      <c r="A13" s="4" t="s">
        <v>61</v>
      </c>
      <c r="B13" s="1">
        <v>18074.2</v>
      </c>
      <c r="C13" s="1">
        <v>18575.900000000001</v>
      </c>
      <c r="D13" s="1">
        <v>18742.8</v>
      </c>
      <c r="E13" s="1">
        <v>18568</v>
      </c>
      <c r="F13" s="1">
        <v>18138.400000000001</v>
      </c>
      <c r="G13" s="1">
        <v>15268</v>
      </c>
      <c r="H13" s="1">
        <v>17766.599999999999</v>
      </c>
      <c r="I13" s="1">
        <v>17726.099999999999</v>
      </c>
      <c r="J13" s="1">
        <v>17662.2</v>
      </c>
      <c r="K13" s="1">
        <v>18144.599999999999</v>
      </c>
      <c r="L13" s="1">
        <v>18881.400000000001</v>
      </c>
      <c r="M13" s="1">
        <v>18760.8</v>
      </c>
      <c r="N13" s="1">
        <v>18564.3</v>
      </c>
      <c r="O13" s="1">
        <v>19092.3</v>
      </c>
      <c r="P13" s="1">
        <v>19447.2</v>
      </c>
      <c r="Q13" s="1">
        <v>19120.599999999999</v>
      </c>
      <c r="R13" s="1">
        <v>18982.5</v>
      </c>
    </row>
    <row r="14" spans="1:30" x14ac:dyDescent="0.2">
      <c r="A14" s="4" t="s">
        <v>60</v>
      </c>
      <c r="B14" s="1">
        <v>8705.8859000000011</v>
      </c>
      <c r="C14" s="1">
        <v>8845.2205999999987</v>
      </c>
      <c r="D14" s="1">
        <v>8013.3651</v>
      </c>
      <c r="E14" s="1">
        <v>8541.8749000000007</v>
      </c>
      <c r="F14" s="1">
        <v>8232.3143</v>
      </c>
      <c r="G14" s="1">
        <v>6572.2144000000008</v>
      </c>
      <c r="H14" s="1">
        <v>7420.7417000000005</v>
      </c>
      <c r="I14" s="1">
        <v>8008.4749000000002</v>
      </c>
      <c r="J14" s="1">
        <v>7944.5109000000002</v>
      </c>
      <c r="K14" s="1">
        <v>8573.8309000000008</v>
      </c>
      <c r="L14" s="1">
        <v>7679.7287000000006</v>
      </c>
      <c r="M14" s="1">
        <v>8208.1705999999995</v>
      </c>
      <c r="N14" s="1">
        <v>8504.0699000000004</v>
      </c>
      <c r="O14" s="1">
        <v>8831.2469999999994</v>
      </c>
      <c r="P14" s="1">
        <v>7961.7049999999999</v>
      </c>
      <c r="Q14" s="1">
        <v>8421.9975999999988</v>
      </c>
      <c r="R14" s="1">
        <v>8644.9285999999993</v>
      </c>
    </row>
    <row r="15" spans="1:30" x14ac:dyDescent="0.2">
      <c r="A15" s="4"/>
      <c r="B15" s="4"/>
      <c r="C15" s="4"/>
      <c r="D15" s="4"/>
      <c r="E15" s="4"/>
      <c r="N15" s="4"/>
      <c r="O15" s="4"/>
    </row>
    <row r="19" spans="9:9" x14ac:dyDescent="0.2">
      <c r="I19" s="1">
        <f>Q12-M12</f>
        <v>428.59999999999854</v>
      </c>
    </row>
  </sheetData>
  <mergeCells count="6">
    <mergeCell ref="A6:AD6"/>
    <mergeCell ref="A1:W1"/>
    <mergeCell ref="A2:W2"/>
    <mergeCell ref="A3:W3"/>
    <mergeCell ref="A4:W4"/>
    <mergeCell ref="A5:W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B428F-AAE0-4168-B049-38AB8753292E}">
  <dimension ref="A1:AO5"/>
  <sheetViews>
    <sheetView topLeftCell="P1" zoomScale="87" workbookViewId="0">
      <selection activeCell="AO1" sqref="AO1"/>
    </sheetView>
  </sheetViews>
  <sheetFormatPr baseColWidth="10" defaultColWidth="11.42578125" defaultRowHeight="12.75" x14ac:dyDescent="0.2"/>
  <cols>
    <col min="1" max="1" width="101.28515625" style="1" customWidth="1"/>
    <col min="2" max="16384" width="11.42578125" style="1"/>
  </cols>
  <sheetData>
    <row r="1" spans="1:41" x14ac:dyDescent="0.2">
      <c r="B1" s="1" t="s">
        <v>118</v>
      </c>
      <c r="C1" s="1" t="s">
        <v>119</v>
      </c>
      <c r="D1" s="1" t="s">
        <v>120</v>
      </c>
      <c r="E1" s="1" t="s">
        <v>121</v>
      </c>
      <c r="F1" s="1" t="s">
        <v>122</v>
      </c>
      <c r="G1" s="1" t="s">
        <v>123</v>
      </c>
      <c r="H1" s="1" t="s">
        <v>124</v>
      </c>
      <c r="I1" s="1" t="s">
        <v>125</v>
      </c>
      <c r="J1" s="1" t="s">
        <v>126</v>
      </c>
      <c r="K1" s="1" t="s">
        <v>127</v>
      </c>
      <c r="L1" s="1" t="s">
        <v>128</v>
      </c>
      <c r="M1" s="1" t="s">
        <v>129</v>
      </c>
      <c r="N1" s="1" t="s">
        <v>130</v>
      </c>
      <c r="O1" s="1" t="s">
        <v>119</v>
      </c>
      <c r="P1" s="1" t="s">
        <v>120</v>
      </c>
      <c r="Q1" s="1" t="s">
        <v>121</v>
      </c>
      <c r="R1" s="1" t="s">
        <v>122</v>
      </c>
      <c r="S1" s="1" t="s">
        <v>123</v>
      </c>
      <c r="T1" s="1" t="s">
        <v>124</v>
      </c>
      <c r="U1" s="1" t="s">
        <v>125</v>
      </c>
      <c r="V1" s="1" t="s">
        <v>126</v>
      </c>
      <c r="W1" s="1" t="s">
        <v>127</v>
      </c>
      <c r="X1" s="1" t="s">
        <v>128</v>
      </c>
      <c r="Y1" s="1" t="s">
        <v>129</v>
      </c>
      <c r="Z1" s="1" t="s">
        <v>131</v>
      </c>
      <c r="AA1" s="1" t="s">
        <v>119</v>
      </c>
      <c r="AB1" s="1" t="s">
        <v>120</v>
      </c>
      <c r="AC1" s="1" t="s">
        <v>121</v>
      </c>
      <c r="AD1" s="1" t="s">
        <v>122</v>
      </c>
      <c r="AE1" s="1" t="s">
        <v>123</v>
      </c>
      <c r="AF1" s="1" t="s">
        <v>124</v>
      </c>
      <c r="AG1" s="1" t="s">
        <v>125</v>
      </c>
      <c r="AH1" s="1" t="s">
        <v>126</v>
      </c>
      <c r="AI1" s="1" t="s">
        <v>127</v>
      </c>
      <c r="AJ1" s="1" t="s">
        <v>128</v>
      </c>
      <c r="AK1" s="1" t="s">
        <v>129</v>
      </c>
      <c r="AL1" s="1" t="s">
        <v>132</v>
      </c>
      <c r="AM1" s="1" t="s">
        <v>68</v>
      </c>
      <c r="AN1" s="1" t="s">
        <v>69</v>
      </c>
      <c r="AO1" s="1" t="s">
        <v>121</v>
      </c>
    </row>
    <row r="2" spans="1:41" x14ac:dyDescent="0.2">
      <c r="A2" s="1" t="s">
        <v>97</v>
      </c>
      <c r="B2" s="1">
        <v>99.7</v>
      </c>
      <c r="C2" s="1">
        <v>99.1</v>
      </c>
      <c r="D2" s="1">
        <v>97.6</v>
      </c>
      <c r="E2" s="1">
        <v>95.9</v>
      </c>
      <c r="F2" s="1">
        <v>95.7</v>
      </c>
      <c r="G2" s="1">
        <v>96.5</v>
      </c>
      <c r="H2" s="1">
        <v>97.7</v>
      </c>
      <c r="I2" s="1">
        <v>98.6</v>
      </c>
      <c r="J2" s="1">
        <v>99.3</v>
      </c>
      <c r="K2" s="1">
        <v>99.6</v>
      </c>
      <c r="L2" s="1">
        <v>99.9</v>
      </c>
      <c r="M2" s="1">
        <v>100.1</v>
      </c>
      <c r="N2" s="1">
        <v>100.5</v>
      </c>
      <c r="O2" s="1">
        <v>100.9</v>
      </c>
      <c r="P2" s="1">
        <v>101.5</v>
      </c>
      <c r="Q2" s="1">
        <v>102.1</v>
      </c>
      <c r="R2" s="1">
        <v>102.6</v>
      </c>
      <c r="S2" s="1">
        <v>103</v>
      </c>
      <c r="T2" s="1">
        <v>103.4</v>
      </c>
      <c r="U2" s="1">
        <v>103.5</v>
      </c>
      <c r="V2" s="1">
        <v>103.6</v>
      </c>
      <c r="W2" s="1">
        <v>103.6</v>
      </c>
      <c r="X2" s="1">
        <v>103.6</v>
      </c>
      <c r="Y2" s="1">
        <v>103.5</v>
      </c>
      <c r="Z2" s="1">
        <v>103.4</v>
      </c>
      <c r="AA2" s="1">
        <v>103.1</v>
      </c>
      <c r="AB2" s="1">
        <v>102.7</v>
      </c>
      <c r="AC2" s="1">
        <v>102.3</v>
      </c>
      <c r="AD2" s="1">
        <v>102.1</v>
      </c>
      <c r="AE2" s="1">
        <v>101.9</v>
      </c>
      <c r="AF2" s="1">
        <v>101.5</v>
      </c>
      <c r="AG2" s="1">
        <v>101.2</v>
      </c>
      <c r="AH2" s="1">
        <v>100.9</v>
      </c>
      <c r="AI2" s="1">
        <v>100.8</v>
      </c>
      <c r="AJ2" s="1">
        <v>100.7</v>
      </c>
      <c r="AK2" s="1">
        <v>100.8</v>
      </c>
      <c r="AL2" s="1">
        <v>100.9</v>
      </c>
      <c r="AM2" s="1">
        <v>100.9</v>
      </c>
      <c r="AN2" s="1">
        <v>100.7</v>
      </c>
      <c r="AO2" s="1">
        <v>100.5</v>
      </c>
    </row>
    <row r="3" spans="1:41" x14ac:dyDescent="0.2">
      <c r="A3" s="1" t="s">
        <v>101</v>
      </c>
      <c r="B3" s="1">
        <v>99.5</v>
      </c>
      <c r="C3" s="1">
        <v>99</v>
      </c>
      <c r="D3" s="1">
        <v>98</v>
      </c>
      <c r="E3" s="1">
        <v>96.9</v>
      </c>
      <c r="F3" s="1">
        <v>96.8</v>
      </c>
      <c r="G3" s="1">
        <v>97.5</v>
      </c>
      <c r="H3" s="1">
        <v>98.4</v>
      </c>
      <c r="I3" s="1">
        <v>99</v>
      </c>
      <c r="J3" s="1">
        <v>99.5</v>
      </c>
      <c r="K3" s="1">
        <v>99.8</v>
      </c>
      <c r="L3" s="1">
        <v>99.9</v>
      </c>
      <c r="M3" s="1">
        <v>100.1</v>
      </c>
      <c r="N3" s="1">
        <v>100.3</v>
      </c>
      <c r="O3" s="1">
        <v>100.6</v>
      </c>
      <c r="P3" s="1">
        <v>101</v>
      </c>
      <c r="Q3" s="1">
        <v>101.3</v>
      </c>
      <c r="R3" s="1">
        <v>101.6</v>
      </c>
      <c r="S3" s="1">
        <v>101.8</v>
      </c>
      <c r="T3" s="1">
        <v>101.9</v>
      </c>
      <c r="U3" s="1">
        <v>102</v>
      </c>
      <c r="V3" s="1">
        <v>102</v>
      </c>
      <c r="W3" s="1">
        <v>102.1</v>
      </c>
      <c r="X3" s="1">
        <v>102.1</v>
      </c>
      <c r="Y3" s="1">
        <v>102</v>
      </c>
      <c r="Z3" s="1">
        <v>101.8</v>
      </c>
      <c r="AA3" s="1">
        <v>101.7</v>
      </c>
      <c r="AB3" s="1">
        <v>101.5</v>
      </c>
      <c r="AC3" s="1">
        <v>101.3</v>
      </c>
      <c r="AD3" s="1">
        <v>101.1</v>
      </c>
      <c r="AE3" s="1">
        <v>100.8</v>
      </c>
      <c r="AF3" s="1">
        <v>100.4</v>
      </c>
      <c r="AG3" s="1">
        <v>100.1</v>
      </c>
      <c r="AH3" s="1">
        <v>99.9</v>
      </c>
      <c r="AI3" s="1">
        <v>99.7</v>
      </c>
      <c r="AJ3" s="1">
        <v>99.6</v>
      </c>
      <c r="AK3" s="1">
        <v>99.6</v>
      </c>
      <c r="AL3" s="1">
        <v>99.6</v>
      </c>
      <c r="AM3" s="1">
        <v>99.7</v>
      </c>
      <c r="AN3" s="1">
        <v>99.7</v>
      </c>
      <c r="AO3" s="1">
        <v>99.7</v>
      </c>
    </row>
    <row r="4" spans="1:41" x14ac:dyDescent="0.2">
      <c r="A4" s="1" t="s">
        <v>98</v>
      </c>
      <c r="B4" s="1">
        <v>100.7</v>
      </c>
      <c r="C4" s="1">
        <v>100.2</v>
      </c>
      <c r="D4" s="1">
        <v>99.2</v>
      </c>
      <c r="E4" s="1">
        <v>98</v>
      </c>
      <c r="F4" s="1">
        <v>97.7</v>
      </c>
      <c r="G4" s="1">
        <v>97.9</v>
      </c>
      <c r="H4" s="1">
        <v>98.2</v>
      </c>
      <c r="I4" s="1">
        <v>98.4</v>
      </c>
      <c r="J4" s="1">
        <v>98.6</v>
      </c>
      <c r="K4" s="1">
        <v>98.7</v>
      </c>
      <c r="L4" s="1">
        <v>98.7</v>
      </c>
      <c r="M4" s="1">
        <v>98.8</v>
      </c>
      <c r="N4" s="1">
        <v>99</v>
      </c>
      <c r="O4" s="1">
        <v>99.3</v>
      </c>
      <c r="P4" s="1">
        <v>99.7</v>
      </c>
      <c r="Q4" s="1">
        <v>100</v>
      </c>
      <c r="R4" s="1">
        <v>100.3</v>
      </c>
      <c r="S4" s="1">
        <v>100.4</v>
      </c>
      <c r="T4" s="1">
        <v>100.3</v>
      </c>
      <c r="U4" s="1">
        <v>100.1</v>
      </c>
      <c r="V4" s="1">
        <v>99.9</v>
      </c>
      <c r="W4" s="1">
        <v>99.7</v>
      </c>
      <c r="X4" s="1">
        <v>99.5</v>
      </c>
      <c r="Y4" s="1">
        <v>99.2</v>
      </c>
      <c r="Z4" s="1">
        <v>98.9</v>
      </c>
      <c r="AA4" s="1">
        <v>98.4</v>
      </c>
      <c r="AB4" s="1">
        <v>97.9</v>
      </c>
      <c r="AC4" s="1">
        <v>97.5</v>
      </c>
      <c r="AD4" s="1">
        <v>97.1</v>
      </c>
      <c r="AE4" s="1">
        <v>96.7</v>
      </c>
      <c r="AF4" s="1">
        <v>96.5</v>
      </c>
      <c r="AG4" s="1">
        <v>96.5</v>
      </c>
      <c r="AH4" s="1">
        <v>96.5</v>
      </c>
      <c r="AI4" s="1">
        <v>96.6</v>
      </c>
      <c r="AJ4" s="1">
        <v>96.8</v>
      </c>
      <c r="AK4" s="1">
        <v>97.1</v>
      </c>
      <c r="AL4" s="1">
        <v>97.4</v>
      </c>
      <c r="AM4" s="1">
        <v>97.7</v>
      </c>
      <c r="AN4" s="1">
        <v>97.8</v>
      </c>
      <c r="AO4" s="1">
        <v>98.1</v>
      </c>
    </row>
    <row r="5" spans="1:41" x14ac:dyDescent="0.2">
      <c r="A5" s="1" t="s">
        <v>102</v>
      </c>
      <c r="B5" s="1">
        <v>100.9</v>
      </c>
      <c r="C5" s="1">
        <v>100.3</v>
      </c>
      <c r="D5" s="1">
        <v>99</v>
      </c>
      <c r="E5" s="1">
        <v>97.6</v>
      </c>
      <c r="F5" s="1">
        <v>97.5</v>
      </c>
      <c r="G5" s="1">
        <v>98.2</v>
      </c>
      <c r="H5" s="1">
        <v>98.7</v>
      </c>
      <c r="I5" s="1">
        <v>99</v>
      </c>
      <c r="J5" s="1">
        <v>99.1</v>
      </c>
      <c r="K5" s="1">
        <v>98.9</v>
      </c>
      <c r="L5" s="1">
        <v>98.8</v>
      </c>
      <c r="M5" s="1">
        <v>99</v>
      </c>
      <c r="N5" s="1">
        <v>99.2</v>
      </c>
      <c r="O5" s="1">
        <v>99.5</v>
      </c>
      <c r="P5" s="1">
        <v>100</v>
      </c>
      <c r="Q5" s="1">
        <v>100.6</v>
      </c>
      <c r="R5" s="1">
        <v>101.3</v>
      </c>
      <c r="S5" s="1">
        <v>101.9</v>
      </c>
      <c r="T5" s="1">
        <v>102</v>
      </c>
      <c r="U5" s="1">
        <v>101.8</v>
      </c>
      <c r="V5" s="1">
        <v>101.7</v>
      </c>
      <c r="W5" s="1">
        <v>101.4</v>
      </c>
      <c r="X5" s="1">
        <v>101</v>
      </c>
      <c r="Y5" s="1">
        <v>100.6</v>
      </c>
      <c r="Z5" s="1">
        <v>100.1</v>
      </c>
      <c r="AA5" s="1">
        <v>99.2</v>
      </c>
      <c r="AB5" s="1">
        <v>97.8</v>
      </c>
      <c r="AC5" s="1">
        <v>96.9</v>
      </c>
      <c r="AD5" s="1">
        <v>96.5</v>
      </c>
      <c r="AE5" s="1">
        <v>96</v>
      </c>
      <c r="AF5" s="1">
        <v>95.6</v>
      </c>
      <c r="AG5" s="1">
        <v>95.4</v>
      </c>
      <c r="AH5" s="1">
        <v>95.3</v>
      </c>
      <c r="AI5" s="1">
        <v>95.5</v>
      </c>
      <c r="AJ5" s="1">
        <v>96.1</v>
      </c>
      <c r="AK5" s="1">
        <v>96.7</v>
      </c>
      <c r="AL5" s="1">
        <v>97.1</v>
      </c>
      <c r="AM5" s="1">
        <v>97.5</v>
      </c>
      <c r="AN5" s="1">
        <v>97.7</v>
      </c>
      <c r="AO5" s="1">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2DF5A-5BAA-4378-A2F8-8D8858E4439B}">
  <dimension ref="A1:C60"/>
  <sheetViews>
    <sheetView workbookViewId="0">
      <selection activeCell="B8" sqref="B8"/>
    </sheetView>
  </sheetViews>
  <sheetFormatPr baseColWidth="10" defaultRowHeight="15" x14ac:dyDescent="0.2"/>
  <cols>
    <col min="1" max="1" width="10.7109375" style="2" customWidth="1"/>
    <col min="2" max="2" width="9.28515625" style="2" customWidth="1"/>
    <col min="3" max="3" width="9.140625" style="2" customWidth="1"/>
    <col min="4" max="16384" width="11.42578125" style="1"/>
  </cols>
  <sheetData>
    <row r="1" spans="1:3" ht="30.75" thickBot="1" x14ac:dyDescent="0.25">
      <c r="A1" s="10" t="s">
        <v>13</v>
      </c>
      <c r="B1" s="9"/>
      <c r="C1" s="9"/>
    </row>
    <row r="2" spans="1:3" ht="16.5" thickTop="1" x14ac:dyDescent="0.25">
      <c r="A2" s="8" t="s">
        <v>12</v>
      </c>
      <c r="B2" s="4"/>
      <c r="C2" s="4"/>
    </row>
    <row r="3" spans="1:3" x14ac:dyDescent="0.25">
      <c r="A3" s="7" t="s">
        <v>11</v>
      </c>
      <c r="B3" s="6"/>
      <c r="C3" s="6"/>
    </row>
    <row r="4" spans="1:3" ht="12.75" x14ac:dyDescent="0.2">
      <c r="A4" s="4" t="s">
        <v>10</v>
      </c>
      <c r="B4" s="4"/>
      <c r="C4" s="4"/>
    </row>
    <row r="5" spans="1:3" ht="38.25" x14ac:dyDescent="0.2">
      <c r="A5" s="6"/>
      <c r="B5" s="5" t="s">
        <v>9</v>
      </c>
      <c r="C5" s="5" t="s">
        <v>8</v>
      </c>
    </row>
    <row r="6" spans="1:3" ht="12.75" x14ac:dyDescent="0.2">
      <c r="A6" s="4"/>
      <c r="B6" s="4" t="s">
        <v>7</v>
      </c>
      <c r="C6" s="4" t="s">
        <v>6</v>
      </c>
    </row>
    <row r="7" spans="1:3" ht="12.75" x14ac:dyDescent="0.2">
      <c r="A7" s="4"/>
      <c r="B7" s="4" t="s">
        <v>5</v>
      </c>
      <c r="C7" s="4" t="s">
        <v>4</v>
      </c>
    </row>
    <row r="8" spans="1:3" ht="12.75" x14ac:dyDescent="0.2">
      <c r="A8" s="4"/>
      <c r="B8" s="4" t="s">
        <v>134</v>
      </c>
      <c r="C8" s="4" t="s">
        <v>103</v>
      </c>
    </row>
    <row r="9" spans="1:3" ht="12.75" x14ac:dyDescent="0.2">
      <c r="A9" s="1" t="s">
        <v>133</v>
      </c>
      <c r="B9" s="3">
        <v>59.27</v>
      </c>
      <c r="C9" s="3">
        <v>7.2623432334500002</v>
      </c>
    </row>
    <row r="10" spans="1:3" ht="12.75" x14ac:dyDescent="0.2">
      <c r="A10" s="1" t="s">
        <v>68</v>
      </c>
      <c r="B10" s="3">
        <v>64.13</v>
      </c>
      <c r="C10" s="3">
        <v>6.0057971221999997</v>
      </c>
    </row>
    <row r="11" spans="1:3" ht="12.75" x14ac:dyDescent="0.2">
      <c r="A11" s="1" t="s">
        <v>120</v>
      </c>
      <c r="B11" s="3">
        <v>66.41</v>
      </c>
      <c r="C11" s="3">
        <v>5.1787356741300004</v>
      </c>
    </row>
    <row r="12" spans="1:3" ht="12.75" x14ac:dyDescent="0.2">
      <c r="A12" s="1" t="s">
        <v>70</v>
      </c>
      <c r="B12" s="3">
        <v>71.2</v>
      </c>
      <c r="C12" s="3">
        <v>4.9221808196800003</v>
      </c>
    </row>
    <row r="13" spans="1:3" ht="12.75" x14ac:dyDescent="0.2">
      <c r="A13" s="1" t="s">
        <v>122</v>
      </c>
      <c r="B13" s="3">
        <v>70.53</v>
      </c>
      <c r="C13" s="3">
        <v>4.3410552940500002</v>
      </c>
    </row>
    <row r="14" spans="1:3" ht="12.75" x14ac:dyDescent="0.2">
      <c r="A14" s="1" t="s">
        <v>71</v>
      </c>
      <c r="B14" s="3">
        <v>63.3</v>
      </c>
      <c r="C14" s="3">
        <v>3.5880065122699998</v>
      </c>
    </row>
    <row r="15" spans="1:3" ht="12.75" x14ac:dyDescent="0.2">
      <c r="A15" s="1" t="s">
        <v>124</v>
      </c>
      <c r="B15" s="3">
        <v>64</v>
      </c>
      <c r="C15" s="3">
        <v>3.6203714056099998</v>
      </c>
    </row>
    <row r="16" spans="1:3" ht="12.75" x14ac:dyDescent="0.2">
      <c r="A16" s="1" t="s">
        <v>72</v>
      </c>
      <c r="B16" s="3">
        <v>59.25</v>
      </c>
      <c r="C16" s="3">
        <v>3.6767751604100001</v>
      </c>
    </row>
    <row r="17" spans="1:3" ht="12.75" x14ac:dyDescent="0.2">
      <c r="A17" s="1" t="s">
        <v>126</v>
      </c>
      <c r="B17" s="3">
        <v>62.33</v>
      </c>
      <c r="C17" s="3">
        <v>4.20525568494</v>
      </c>
    </row>
    <row r="18" spans="1:3" ht="12.75" x14ac:dyDescent="0.2">
      <c r="A18" s="1" t="s">
        <v>73</v>
      </c>
      <c r="B18" s="3">
        <v>59.37</v>
      </c>
      <c r="C18" s="3">
        <v>5.0572178578700004</v>
      </c>
    </row>
    <row r="19" spans="1:3" ht="12.75" x14ac:dyDescent="0.2">
      <c r="A19" s="1" t="s">
        <v>128</v>
      </c>
      <c r="B19" s="3">
        <v>62.74</v>
      </c>
      <c r="C19" s="3">
        <v>5.1500042173100002</v>
      </c>
    </row>
    <row r="20" spans="1:3" ht="12.75" x14ac:dyDescent="0.2">
      <c r="A20" s="1" t="s">
        <v>129</v>
      </c>
      <c r="B20" s="3">
        <v>65.849999999999994</v>
      </c>
      <c r="C20" s="3">
        <v>4.6204722123900002</v>
      </c>
    </row>
    <row r="21" spans="1:3" ht="12.75" x14ac:dyDescent="0.2">
      <c r="A21" s="1" t="s">
        <v>118</v>
      </c>
      <c r="B21" s="3">
        <v>63.6</v>
      </c>
      <c r="C21" s="3">
        <v>3.6333843472699998</v>
      </c>
    </row>
    <row r="22" spans="1:3" ht="12.75" x14ac:dyDescent="0.2">
      <c r="A22" s="1" t="s">
        <v>68</v>
      </c>
      <c r="B22" s="3">
        <v>55</v>
      </c>
      <c r="C22" s="3">
        <v>2.9077736410599999</v>
      </c>
    </row>
    <row r="23" spans="1:3" ht="12.75" x14ac:dyDescent="0.2">
      <c r="A23" s="1" t="s">
        <v>120</v>
      </c>
      <c r="B23" s="3">
        <v>32.979999999999997</v>
      </c>
      <c r="C23" s="3">
        <v>2.7188683817500001</v>
      </c>
    </row>
    <row r="24" spans="1:3" ht="12.75" x14ac:dyDescent="0.2">
      <c r="A24" s="1" t="s">
        <v>70</v>
      </c>
      <c r="B24" s="3">
        <v>23.34</v>
      </c>
      <c r="C24" s="3">
        <v>2.1203186673199999</v>
      </c>
    </row>
    <row r="25" spans="1:3" ht="12.75" x14ac:dyDescent="0.2">
      <c r="A25" s="1" t="s">
        <v>122</v>
      </c>
      <c r="B25" s="3">
        <v>31.02</v>
      </c>
      <c r="C25" s="3">
        <v>1.5751649779200001</v>
      </c>
    </row>
    <row r="26" spans="1:3" ht="12.75" x14ac:dyDescent="0.2">
      <c r="A26" s="1" t="s">
        <v>71</v>
      </c>
      <c r="B26" s="3">
        <v>39.93</v>
      </c>
      <c r="C26" s="3">
        <v>1.7521711121800001</v>
      </c>
    </row>
    <row r="27" spans="1:3" ht="12.75" x14ac:dyDescent="0.2">
      <c r="A27" s="1" t="s">
        <v>124</v>
      </c>
      <c r="B27" s="3">
        <v>42.81</v>
      </c>
      <c r="C27" s="3">
        <v>1.8010354964699999</v>
      </c>
    </row>
    <row r="28" spans="1:3" ht="12.75" x14ac:dyDescent="0.2">
      <c r="A28" s="1" t="s">
        <v>72</v>
      </c>
      <c r="B28" s="3">
        <v>44.26</v>
      </c>
      <c r="C28" s="3">
        <v>2.8618966767299998</v>
      </c>
    </row>
    <row r="29" spans="1:3" ht="12.75" x14ac:dyDescent="0.2">
      <c r="A29" s="1" t="s">
        <v>126</v>
      </c>
      <c r="B29" s="3">
        <v>41.09</v>
      </c>
      <c r="C29" s="3">
        <v>3.9521394626699999</v>
      </c>
    </row>
    <row r="30" spans="1:3" ht="12.75" x14ac:dyDescent="0.2">
      <c r="A30" s="1" t="s">
        <v>73</v>
      </c>
      <c r="B30" s="3">
        <v>40.47</v>
      </c>
      <c r="C30" s="3">
        <v>4.8895904081600001</v>
      </c>
    </row>
    <row r="31" spans="1:3" ht="12.75" x14ac:dyDescent="0.2">
      <c r="A31" s="1" t="s">
        <v>128</v>
      </c>
      <c r="B31" s="3">
        <v>43.23</v>
      </c>
      <c r="C31" s="3">
        <v>4.8358390051600004</v>
      </c>
    </row>
    <row r="32" spans="1:3" ht="12.75" x14ac:dyDescent="0.2">
      <c r="A32" s="1" t="s">
        <v>74</v>
      </c>
      <c r="B32" s="3">
        <v>49.87</v>
      </c>
      <c r="C32" s="3">
        <v>5.8561062960400001</v>
      </c>
    </row>
    <row r="33" spans="1:3" ht="12.75" x14ac:dyDescent="0.2">
      <c r="A33" s="1" t="s">
        <v>130</v>
      </c>
      <c r="B33" s="3">
        <v>54.55</v>
      </c>
      <c r="C33" s="3">
        <v>7.2683017492999999</v>
      </c>
    </row>
    <row r="34" spans="1:3" ht="12.75" x14ac:dyDescent="0.2">
      <c r="A34" s="1" t="s">
        <v>68</v>
      </c>
      <c r="B34" s="3">
        <v>61.96</v>
      </c>
      <c r="C34" s="3">
        <v>6.1585071665199997</v>
      </c>
    </row>
    <row r="35" spans="1:3" ht="12.75" x14ac:dyDescent="0.2">
      <c r="A35" s="1" t="s">
        <v>120</v>
      </c>
      <c r="B35" s="3">
        <v>65.19</v>
      </c>
      <c r="C35" s="3">
        <v>6.1270695793499996</v>
      </c>
    </row>
    <row r="36" spans="1:3" ht="12.75" x14ac:dyDescent="0.2">
      <c r="A36" s="1" t="s">
        <v>70</v>
      </c>
      <c r="B36" s="3">
        <v>64.77</v>
      </c>
      <c r="C36" s="3">
        <v>7.1468162880900001</v>
      </c>
    </row>
    <row r="37" spans="1:3" ht="12.75" x14ac:dyDescent="0.2">
      <c r="A37" s="1" t="s">
        <v>122</v>
      </c>
      <c r="B37" s="3">
        <v>68.040000000000006</v>
      </c>
      <c r="C37" s="3">
        <v>8.9087569243899996</v>
      </c>
    </row>
    <row r="38" spans="1:3" ht="12.75" x14ac:dyDescent="0.2">
      <c r="A38" s="1" t="s">
        <v>71</v>
      </c>
      <c r="B38" s="3">
        <v>73.069999999999993</v>
      </c>
      <c r="C38" s="3">
        <v>10.30105100564</v>
      </c>
    </row>
    <row r="39" spans="1:3" ht="12.75" x14ac:dyDescent="0.2">
      <c r="A39" s="1" t="s">
        <v>124</v>
      </c>
      <c r="B39" s="3">
        <v>74.39</v>
      </c>
      <c r="C39" s="3">
        <v>12.50994243239</v>
      </c>
    </row>
    <row r="40" spans="1:3" ht="12.75" x14ac:dyDescent="0.2">
      <c r="A40" s="1" t="s">
        <v>72</v>
      </c>
      <c r="B40" s="3">
        <v>70.02</v>
      </c>
      <c r="C40" s="3">
        <v>15.42647593843</v>
      </c>
    </row>
    <row r="41" spans="1:3" ht="12.75" x14ac:dyDescent="0.2">
      <c r="A41" s="1" t="s">
        <v>126</v>
      </c>
      <c r="B41" s="3">
        <v>74.599999999999994</v>
      </c>
      <c r="C41" s="3">
        <v>22.840596077920001</v>
      </c>
    </row>
    <row r="42" spans="1:3" ht="12.75" x14ac:dyDescent="0.2">
      <c r="A42" s="1" t="s">
        <v>73</v>
      </c>
      <c r="B42" s="3">
        <v>83.65</v>
      </c>
      <c r="C42" s="3">
        <v>31.052466367539999</v>
      </c>
    </row>
    <row r="43" spans="1:3" ht="12.75" x14ac:dyDescent="0.2">
      <c r="A43" s="1" t="s">
        <v>128</v>
      </c>
      <c r="B43" s="3">
        <v>80.77</v>
      </c>
      <c r="C43" s="3">
        <v>27.623432007750001</v>
      </c>
    </row>
    <row r="44" spans="1:3" ht="12.75" x14ac:dyDescent="0.2">
      <c r="A44" s="1" t="s">
        <v>74</v>
      </c>
      <c r="B44" s="3">
        <v>74.31</v>
      </c>
      <c r="C44" s="3">
        <v>38.027119843180003</v>
      </c>
    </row>
    <row r="45" spans="1:3" ht="12.75" x14ac:dyDescent="0.2">
      <c r="A45" s="1" t="s">
        <v>131</v>
      </c>
      <c r="B45" s="3">
        <v>85.53</v>
      </c>
      <c r="C45" s="3">
        <v>28.260673316550001</v>
      </c>
    </row>
    <row r="46" spans="1:3" ht="12.75" x14ac:dyDescent="0.2">
      <c r="A46" s="1" t="s">
        <v>68</v>
      </c>
      <c r="B46" s="3">
        <v>95.76</v>
      </c>
      <c r="C46" s="3">
        <v>27.229715906700001</v>
      </c>
    </row>
    <row r="47" spans="1:3" ht="12.75" x14ac:dyDescent="0.2">
      <c r="A47" s="1" t="s">
        <v>120</v>
      </c>
      <c r="B47" s="3">
        <v>115.59</v>
      </c>
      <c r="C47" s="3">
        <v>42.392970796119997</v>
      </c>
    </row>
    <row r="48" spans="1:3" ht="12.75" x14ac:dyDescent="0.2">
      <c r="A48" s="1" t="s">
        <v>70</v>
      </c>
      <c r="B48" s="3">
        <v>105.78</v>
      </c>
      <c r="C48" s="3">
        <v>32.204187228709998</v>
      </c>
    </row>
    <row r="49" spans="1:3" ht="12.75" x14ac:dyDescent="0.2">
      <c r="A49" s="1" t="s">
        <v>122</v>
      </c>
      <c r="B49" s="3">
        <v>112.37</v>
      </c>
      <c r="C49" s="3">
        <v>29.170722673810001</v>
      </c>
    </row>
    <row r="50" spans="1:3" ht="12.75" x14ac:dyDescent="0.2">
      <c r="A50" s="1" t="s">
        <v>71</v>
      </c>
      <c r="B50" s="3">
        <v>120.08</v>
      </c>
      <c r="C50" s="3">
        <v>33.55773104275</v>
      </c>
    </row>
    <row r="51" spans="1:3" ht="12.75" x14ac:dyDescent="0.2">
      <c r="A51" s="1" t="s">
        <v>124</v>
      </c>
      <c r="B51" s="3">
        <v>108.92</v>
      </c>
      <c r="C51" s="3">
        <v>51.330030472979999</v>
      </c>
    </row>
    <row r="52" spans="1:3" ht="12.75" x14ac:dyDescent="0.2">
      <c r="A52" s="1" t="s">
        <v>72</v>
      </c>
      <c r="B52" s="3">
        <v>98.6</v>
      </c>
      <c r="C52" s="3">
        <v>70.043639803389993</v>
      </c>
    </row>
    <row r="53" spans="1:3" ht="12.75" x14ac:dyDescent="0.2">
      <c r="A53" s="1" t="s">
        <v>126</v>
      </c>
      <c r="B53" s="3">
        <v>90.16</v>
      </c>
      <c r="C53" s="3">
        <v>59.102622250380001</v>
      </c>
    </row>
    <row r="54" spans="1:3" ht="12.75" x14ac:dyDescent="0.2">
      <c r="A54" s="1" t="s">
        <v>73</v>
      </c>
      <c r="B54" s="3">
        <v>93.13</v>
      </c>
      <c r="C54" s="3">
        <v>39.022049938450003</v>
      </c>
    </row>
    <row r="55" spans="1:3" ht="12.75" x14ac:dyDescent="0.2">
      <c r="A55" s="1" t="s">
        <v>128</v>
      </c>
      <c r="B55" s="3">
        <v>91.07</v>
      </c>
      <c r="C55" s="3">
        <v>35.72328224044</v>
      </c>
    </row>
    <row r="56" spans="1:3" ht="12.75" x14ac:dyDescent="0.2">
      <c r="A56" s="1" t="s">
        <v>74</v>
      </c>
      <c r="B56" s="3">
        <v>80.900000000000006</v>
      </c>
      <c r="C56" s="3">
        <v>36.044260036140003</v>
      </c>
    </row>
    <row r="57" spans="1:3" ht="12.75" x14ac:dyDescent="0.2">
      <c r="A57" s="1" t="s">
        <v>132</v>
      </c>
      <c r="B57" s="3">
        <v>83.09</v>
      </c>
      <c r="C57" s="3">
        <v>20.183970921349999</v>
      </c>
    </row>
    <row r="58" spans="1:3" ht="12.75" x14ac:dyDescent="0.2">
      <c r="A58" s="1" t="s">
        <v>68</v>
      </c>
      <c r="B58" s="3">
        <v>82.71</v>
      </c>
      <c r="C58" s="3">
        <v>16.537137278909999</v>
      </c>
    </row>
    <row r="59" spans="1:3" ht="12.75" x14ac:dyDescent="0.2">
      <c r="A59" s="1" t="s">
        <v>120</v>
      </c>
      <c r="B59" s="3">
        <v>78.53</v>
      </c>
      <c r="C59" s="3">
        <v>13.812076862290001</v>
      </c>
    </row>
    <row r="60" spans="1:3" ht="12.75" x14ac:dyDescent="0.2">
      <c r="A60" s="1" t="s">
        <v>121</v>
      </c>
      <c r="B60" s="3">
        <v>84.11</v>
      </c>
      <c r="C60" s="3">
        <v>13.52052961513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03FD2-A2BC-49A2-9DD5-D762B07C5888}">
  <dimension ref="A1:I4"/>
  <sheetViews>
    <sheetView zoomScale="88" zoomScaleNormal="115" workbookViewId="0">
      <selection activeCell="I1" sqref="I1"/>
    </sheetView>
  </sheetViews>
  <sheetFormatPr baseColWidth="10" defaultColWidth="11.42578125" defaultRowHeight="12.75" x14ac:dyDescent="0.2"/>
  <cols>
    <col min="1" max="16384" width="11.42578125" style="1"/>
  </cols>
  <sheetData>
    <row r="1" spans="1:9" x14ac:dyDescent="0.2">
      <c r="B1" s="1" t="s">
        <v>104</v>
      </c>
      <c r="C1" s="1" t="s">
        <v>105</v>
      </c>
      <c r="D1" s="1" t="s">
        <v>106</v>
      </c>
      <c r="E1" s="1" t="s">
        <v>107</v>
      </c>
      <c r="F1" s="1" t="s">
        <v>108</v>
      </c>
      <c r="G1" s="1" t="s">
        <v>109</v>
      </c>
      <c r="H1" s="1" t="s">
        <v>110</v>
      </c>
      <c r="I1" s="1" t="s">
        <v>111</v>
      </c>
    </row>
    <row r="2" spans="1:9" x14ac:dyDescent="0.2">
      <c r="A2" s="1" t="s">
        <v>16</v>
      </c>
      <c r="B2" s="1">
        <v>62.19</v>
      </c>
      <c r="C2" s="1">
        <v>58.39</v>
      </c>
      <c r="D2" s="1">
        <v>48.98</v>
      </c>
      <c r="E2" s="1">
        <v>78.39</v>
      </c>
      <c r="F2" s="1">
        <v>143.47</v>
      </c>
      <c r="G2" s="1">
        <v>227.35</v>
      </c>
      <c r="H2" s="1">
        <v>441.74</v>
      </c>
      <c r="I2" s="1">
        <v>191.66</v>
      </c>
    </row>
    <row r="3" spans="1:9" x14ac:dyDescent="0.2">
      <c r="A3" s="1" t="s">
        <v>15</v>
      </c>
      <c r="B3" s="1">
        <v>51.46</v>
      </c>
      <c r="C3" s="1">
        <v>41.08</v>
      </c>
      <c r="D3" s="1">
        <v>34.619999999999997</v>
      </c>
      <c r="E3" s="1">
        <v>60.1</v>
      </c>
      <c r="F3" s="1">
        <v>92.37</v>
      </c>
      <c r="G3" s="1">
        <v>201.8</v>
      </c>
      <c r="H3" s="1">
        <v>142.68</v>
      </c>
      <c r="I3" s="1">
        <v>133.49</v>
      </c>
    </row>
    <row r="4" spans="1:9" x14ac:dyDescent="0.2">
      <c r="A4" s="1" t="s">
        <v>14</v>
      </c>
      <c r="B4" s="1">
        <v>34.79</v>
      </c>
      <c r="C4" s="1">
        <v>24.13</v>
      </c>
      <c r="D4" s="1">
        <v>1.88</v>
      </c>
      <c r="E4" s="1">
        <v>45.79</v>
      </c>
      <c r="F4" s="1">
        <v>48.64</v>
      </c>
      <c r="G4" s="1">
        <v>88.21</v>
      </c>
      <c r="H4" s="1">
        <v>74.8</v>
      </c>
      <c r="I4" s="1">
        <v>69.540000000000006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434FF-8A19-4B1F-B835-0ABD35D405E4}">
  <dimension ref="A1:R9"/>
  <sheetViews>
    <sheetView zoomScale="130" workbookViewId="0">
      <selection activeCell="A8" sqref="A8"/>
    </sheetView>
  </sheetViews>
  <sheetFormatPr baseColWidth="10" defaultColWidth="11.42578125" defaultRowHeight="12.75" x14ac:dyDescent="0.2"/>
  <cols>
    <col min="1" max="16384" width="11.42578125" style="1"/>
  </cols>
  <sheetData>
    <row r="1" spans="1:18" x14ac:dyDescent="0.2">
      <c r="A1" s="1" t="s">
        <v>37</v>
      </c>
      <c r="B1" s="1" t="s">
        <v>36</v>
      </c>
      <c r="C1" s="1" t="s">
        <v>35</v>
      </c>
      <c r="D1" s="1" t="s">
        <v>34</v>
      </c>
      <c r="E1" s="1" t="s">
        <v>33</v>
      </c>
      <c r="F1" s="1" t="s">
        <v>32</v>
      </c>
      <c r="G1" s="1" t="s">
        <v>31</v>
      </c>
      <c r="H1" s="1" t="s">
        <v>30</v>
      </c>
      <c r="I1" s="1" t="s">
        <v>29</v>
      </c>
      <c r="J1" s="1" t="s">
        <v>28</v>
      </c>
      <c r="K1" s="1" t="s">
        <v>27</v>
      </c>
      <c r="L1" s="1" t="s">
        <v>26</v>
      </c>
      <c r="M1" s="1" t="s">
        <v>25</v>
      </c>
      <c r="N1" s="1" t="s">
        <v>24</v>
      </c>
      <c r="O1" s="1" t="s">
        <v>23</v>
      </c>
      <c r="P1" s="1" t="s">
        <v>3</v>
      </c>
      <c r="Q1" s="1" t="s">
        <v>2</v>
      </c>
      <c r="R1" s="1" t="s">
        <v>22</v>
      </c>
    </row>
    <row r="2" spans="1:18" x14ac:dyDescent="0.2">
      <c r="A2" s="1" t="s">
        <v>0</v>
      </c>
      <c r="B2" s="1">
        <v>1.6494309945586201</v>
      </c>
      <c r="C2" s="1">
        <v>4.8167676737883101</v>
      </c>
      <c r="D2" s="1">
        <v>5.9252513704109502</v>
      </c>
      <c r="E2" s="1">
        <v>-0.72816525093295204</v>
      </c>
      <c r="F2" s="1">
        <v>3.1753247526919899</v>
      </c>
      <c r="G2" s="1">
        <v>5.5538989225749198</v>
      </c>
      <c r="H2" s="1">
        <v>2.6195243264554402</v>
      </c>
      <c r="I2" s="1">
        <v>2.6210500174811502</v>
      </c>
      <c r="J2" s="1">
        <v>1.92164162788521</v>
      </c>
      <c r="K2" s="1">
        <v>1.4370238093565499</v>
      </c>
      <c r="L2" s="1">
        <v>2.00000182191941</v>
      </c>
      <c r="M2" s="1">
        <v>1.59313600071434</v>
      </c>
      <c r="N2" s="1">
        <v>2.0747903996557802</v>
      </c>
      <c r="O2" s="1">
        <v>2.8992341635822698</v>
      </c>
      <c r="P2" s="1">
        <v>2.4194218945778001</v>
      </c>
      <c r="Q2" s="1">
        <v>0.98101513554485098</v>
      </c>
      <c r="R2" s="1">
        <v>1.9735755573906</v>
      </c>
    </row>
    <row r="3" spans="1:18" x14ac:dyDescent="0.2">
      <c r="A3" s="1" t="s">
        <v>21</v>
      </c>
      <c r="B3" s="1">
        <v>2.6663149457707198</v>
      </c>
      <c r="C3" s="1">
        <v>2.45396528138739</v>
      </c>
      <c r="D3" s="1">
        <v>4.0753433595734103</v>
      </c>
      <c r="E3" s="1">
        <v>0.368041997888919</v>
      </c>
      <c r="F3" s="1">
        <v>1.5255160211824801</v>
      </c>
      <c r="G3" s="1">
        <v>3.2894493956421198</v>
      </c>
      <c r="H3" s="1">
        <v>2.4856756217701701</v>
      </c>
      <c r="I3" s="1">
        <v>1.21999342274305</v>
      </c>
      <c r="J3" s="1">
        <v>0.24104742982677299</v>
      </c>
      <c r="K3" s="1">
        <v>3.7514380512536298E-2</v>
      </c>
      <c r="L3" s="1">
        <v>0.183334861123848</v>
      </c>
      <c r="M3" s="1">
        <v>1.3814587140721</v>
      </c>
      <c r="N3" s="1">
        <v>1.70349794744475</v>
      </c>
      <c r="O3" s="1">
        <v>1.4456597688825099</v>
      </c>
      <c r="P3" s="1">
        <v>0.21906490484204899</v>
      </c>
      <c r="Q3" s="1">
        <v>2.4460886717547199</v>
      </c>
      <c r="R3" s="1">
        <v>8.4711764559089637</v>
      </c>
    </row>
    <row r="4" spans="1:18" x14ac:dyDescent="0.2">
      <c r="A4" s="1" t="s">
        <v>20</v>
      </c>
      <c r="B4" s="1">
        <v>3.5155757683212498</v>
      </c>
      <c r="C4" s="1">
        <v>2.7867974580494699</v>
      </c>
      <c r="D4" s="1">
        <v>4.0753433595734103</v>
      </c>
      <c r="E4" s="1">
        <v>-0.28781308353523699</v>
      </c>
      <c r="F4" s="1">
        <v>1.79986457728766</v>
      </c>
      <c r="G4" s="1">
        <v>3.1961018883378798</v>
      </c>
      <c r="H4" s="1">
        <v>2.4461278236681201</v>
      </c>
      <c r="I4" s="1">
        <v>1.40858109183012</v>
      </c>
      <c r="J4" s="1">
        <v>-0.151114837527181</v>
      </c>
      <c r="K4" s="1">
        <v>-0.500365709903282</v>
      </c>
      <c r="L4" s="1">
        <v>-0.20259800042642501</v>
      </c>
      <c r="M4" s="1">
        <v>1.9560763336396401</v>
      </c>
      <c r="N4" s="1">
        <v>1.67498136863794</v>
      </c>
      <c r="O4" s="1">
        <v>0.69951899445869303</v>
      </c>
      <c r="P4" s="1">
        <v>-0.32275301729970501</v>
      </c>
      <c r="Q4" s="1">
        <v>3.0931351197640602</v>
      </c>
      <c r="R4" s="1">
        <v>8.3905763411863905</v>
      </c>
    </row>
    <row r="5" spans="1:18" x14ac:dyDescent="0.2">
      <c r="A5" s="1" t="s">
        <v>19</v>
      </c>
      <c r="B5" s="1">
        <v>2.6663149457707198</v>
      </c>
      <c r="C5" s="1">
        <v>2.5106656524033899</v>
      </c>
      <c r="D5" s="1">
        <v>4.1649719352477002</v>
      </c>
      <c r="E5" s="1">
        <v>0.83926224679383998</v>
      </c>
      <c r="F5" s="1">
        <v>1.5311227042092399</v>
      </c>
      <c r="G5" s="1">
        <v>3.2894493956421198</v>
      </c>
      <c r="H5" s="1">
        <v>2.6628416550801699</v>
      </c>
      <c r="I5" s="1">
        <v>1.21999342274305</v>
      </c>
      <c r="J5" s="1">
        <v>0.19934382657084901</v>
      </c>
      <c r="K5" s="1">
        <v>-6.16446800641176E-2</v>
      </c>
      <c r="L5" s="1">
        <v>0.183334861123848</v>
      </c>
      <c r="M5" s="1">
        <v>1.4291074331929701</v>
      </c>
      <c r="N5" s="1">
        <v>1.73860861988181</v>
      </c>
      <c r="O5" s="1">
        <v>1.6305226075433801</v>
      </c>
      <c r="P5" s="1">
        <v>0.47649885272508302</v>
      </c>
      <c r="Q5" s="1">
        <v>2.5545069964204599</v>
      </c>
      <c r="R5" s="1">
        <v>9.2156052981097396</v>
      </c>
    </row>
    <row r="6" spans="1:18" x14ac:dyDescent="0.2">
      <c r="A6" s="1" t="s">
        <v>1</v>
      </c>
      <c r="B6" s="1">
        <v>0.24935511607911501</v>
      </c>
      <c r="C6" s="1">
        <v>6.00394544986581E-2</v>
      </c>
      <c r="D6" s="1">
        <v>1.3800788616492301</v>
      </c>
      <c r="E6" s="1">
        <v>-1.3528367295171999</v>
      </c>
      <c r="F6" s="1">
        <v>-0.72824320751774196</v>
      </c>
      <c r="G6" s="1">
        <v>-0.27245561610125402</v>
      </c>
      <c r="H6" s="1">
        <v>-4.4064510443302903E-2</v>
      </c>
      <c r="I6" s="1">
        <v>0.33503791218480899</v>
      </c>
      <c r="J6" s="1">
        <v>2.7592267135325299</v>
      </c>
      <c r="K6" s="1">
        <v>0.79527963057977502</v>
      </c>
      <c r="L6" s="1">
        <v>-0.12725884448969099</v>
      </c>
      <c r="M6" s="1">
        <v>0.48419979612638703</v>
      </c>
      <c r="N6" s="1">
        <v>0.98909459802180599</v>
      </c>
      <c r="O6" s="1">
        <v>0.46877615938391198</v>
      </c>
      <c r="P6" s="1">
        <v>-2.4995834027659199E-2</v>
      </c>
      <c r="Q6" s="1">
        <v>-0.233352779398279</v>
      </c>
      <c r="R6" s="1">
        <v>2.4977027817225101</v>
      </c>
    </row>
    <row r="7" spans="1:18" x14ac:dyDescent="0.2">
      <c r="A7" s="1" t="s">
        <v>18</v>
      </c>
      <c r="B7" s="1">
        <v>4.6374743601176496</v>
      </c>
      <c r="C7" s="1">
        <v>4.81023704342911</v>
      </c>
      <c r="D7" s="1">
        <v>10.336826030068501</v>
      </c>
      <c r="E7" s="1">
        <v>3.6750330554029751</v>
      </c>
      <c r="F7" s="1">
        <v>3.6119623443029854</v>
      </c>
      <c r="G7" s="1">
        <v>5.1590049768439599</v>
      </c>
      <c r="H7" s="1">
        <v>3.02696391124798</v>
      </c>
      <c r="I7" s="1">
        <v>2.92758351575675</v>
      </c>
      <c r="J7" s="1">
        <v>3.3704069737165847</v>
      </c>
      <c r="K7" s="1">
        <v>1.0864862994042099</v>
      </c>
      <c r="L7" s="1">
        <v>1.757111589082895</v>
      </c>
      <c r="M7" s="1">
        <v>2.8829116498120948</v>
      </c>
      <c r="N7" s="1">
        <v>2.8287157847126849</v>
      </c>
      <c r="O7" s="1">
        <v>1.9332133581051751</v>
      </c>
      <c r="P7" s="1">
        <v>2.39316239316241</v>
      </c>
      <c r="Q7" s="1">
        <v>2.6124818577648901</v>
      </c>
      <c r="R7" s="1">
        <v>5.37622320187252</v>
      </c>
    </row>
    <row r="8" spans="1:18" x14ac:dyDescent="0.2">
      <c r="A8" s="1" t="s">
        <v>100</v>
      </c>
      <c r="B8" s="1">
        <v>3.2259441007040701</v>
      </c>
      <c r="C8" s="1">
        <v>2.8526724815013602</v>
      </c>
      <c r="D8" s="1">
        <v>3.8391002966510102</v>
      </c>
      <c r="E8" s="1">
        <v>-0.35554626629975</v>
      </c>
      <c r="F8" s="1">
        <v>1.64004344238989</v>
      </c>
      <c r="G8" s="1">
        <v>3.1568415686220601</v>
      </c>
      <c r="H8" s="1">
        <v>2.0693372652605899</v>
      </c>
      <c r="I8" s="1">
        <v>1.46483265562714</v>
      </c>
      <c r="J8" s="1">
        <v>1.62222297740821</v>
      </c>
      <c r="K8" s="1">
        <v>0.118627135552435</v>
      </c>
      <c r="L8" s="1">
        <v>1.26158320570537</v>
      </c>
      <c r="M8" s="1">
        <v>2.1301100036596301</v>
      </c>
      <c r="N8" s="1">
        <v>2.4425832969281802</v>
      </c>
      <c r="O8" s="1">
        <v>1.81221007526015</v>
      </c>
      <c r="P8" s="1">
        <v>1.23358439630637</v>
      </c>
      <c r="Q8" s="1">
        <v>4.6978588636373901</v>
      </c>
      <c r="R8" s="1">
        <v>8.0027998205211706</v>
      </c>
    </row>
    <row r="9" spans="1:18" x14ac:dyDescent="0.2">
      <c r="A9" s="1" t="s">
        <v>17</v>
      </c>
      <c r="B9" s="1">
        <v>4.2671746339026653</v>
      </c>
      <c r="C9" s="1">
        <v>4.81023704342911</v>
      </c>
      <c r="D9" s="1">
        <v>8.9499533535338607</v>
      </c>
      <c r="E9" s="1">
        <v>2.9285643270103199</v>
      </c>
      <c r="F9" s="1">
        <v>3.3468686696499148</v>
      </c>
      <c r="G9" s="1">
        <v>4.822396360133185</v>
      </c>
      <c r="H9" s="1">
        <v>3.7253266611065001</v>
      </c>
      <c r="I9" s="1">
        <v>2.6210500174811502</v>
      </c>
      <c r="J9" s="1">
        <v>2.3462686567164202</v>
      </c>
      <c r="K9" s="1">
        <v>1.4343176337306349</v>
      </c>
      <c r="L9" s="1">
        <v>1.5500164172214701</v>
      </c>
      <c r="M9" s="1">
        <v>2.1920101096304299</v>
      </c>
      <c r="N9" s="1">
        <v>2.4387365552293803</v>
      </c>
      <c r="O9" s="1">
        <v>2.1869015454346199</v>
      </c>
      <c r="P9" s="1">
        <v>1.9209680056684499</v>
      </c>
      <c r="Q9" s="1">
        <v>3.47540320289878</v>
      </c>
      <c r="R9" s="1">
        <v>8.3064612444762798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129A7-9EC9-4E67-A2F5-1E0EED1E50A3}">
  <dimension ref="A1:U28"/>
  <sheetViews>
    <sheetView zoomScaleNormal="100" workbookViewId="0">
      <selection activeCell="D23" sqref="D23"/>
    </sheetView>
  </sheetViews>
  <sheetFormatPr baseColWidth="10" defaultColWidth="11.42578125" defaultRowHeight="12.75" x14ac:dyDescent="0.2"/>
  <cols>
    <col min="1" max="21" width="17" style="1" customWidth="1"/>
    <col min="22" max="16384" width="11.42578125" style="1"/>
  </cols>
  <sheetData>
    <row r="1" spans="1:21" ht="18" x14ac:dyDescent="0.25">
      <c r="A1" s="11"/>
      <c r="B1" s="11" t="s">
        <v>75</v>
      </c>
      <c r="C1" s="11" t="s">
        <v>80</v>
      </c>
      <c r="D1" s="11" t="s">
        <v>81</v>
      </c>
      <c r="E1" s="11" t="s">
        <v>82</v>
      </c>
      <c r="F1" s="11" t="s">
        <v>76</v>
      </c>
      <c r="G1" s="11" t="s">
        <v>80</v>
      </c>
      <c r="H1" s="11" t="s">
        <v>81</v>
      </c>
      <c r="I1" s="11" t="s">
        <v>82</v>
      </c>
      <c r="J1" s="11" t="s">
        <v>77</v>
      </c>
      <c r="K1" s="11" t="s">
        <v>80</v>
      </c>
      <c r="L1" s="11" t="s">
        <v>81</v>
      </c>
      <c r="M1" s="11" t="s">
        <v>82</v>
      </c>
      <c r="N1" s="11" t="s">
        <v>78</v>
      </c>
      <c r="O1" s="11" t="s">
        <v>80</v>
      </c>
      <c r="P1" s="11" t="s">
        <v>81</v>
      </c>
      <c r="Q1" s="11" t="s">
        <v>82</v>
      </c>
      <c r="R1" s="11" t="s">
        <v>79</v>
      </c>
      <c r="S1" s="11" t="s">
        <v>80</v>
      </c>
      <c r="T1" s="11" t="s">
        <v>81</v>
      </c>
      <c r="U1" s="11"/>
    </row>
    <row r="2" spans="1:21" ht="18" x14ac:dyDescent="0.25">
      <c r="A2" s="12" t="s">
        <v>17</v>
      </c>
      <c r="B2" s="12">
        <v>0.47</v>
      </c>
      <c r="C2" s="12">
        <v>0.37</v>
      </c>
      <c r="D2" s="12">
        <v>-0.02</v>
      </c>
      <c r="E2" s="12">
        <v>0.42</v>
      </c>
      <c r="F2" s="12">
        <v>0.74</v>
      </c>
      <c r="G2" s="12">
        <v>0.42</v>
      </c>
      <c r="H2" s="12">
        <v>0.31</v>
      </c>
      <c r="I2" s="12">
        <v>-0.3</v>
      </c>
      <c r="J2" s="12">
        <v>-0.97</v>
      </c>
      <c r="K2" s="12">
        <v>-0.38</v>
      </c>
      <c r="L2" s="12">
        <v>-0.6</v>
      </c>
      <c r="M2" s="12">
        <v>0.01</v>
      </c>
      <c r="N2" s="12">
        <v>-0.46</v>
      </c>
      <c r="O2" s="12">
        <v>-1.93</v>
      </c>
      <c r="P2" s="12">
        <v>-2.34</v>
      </c>
      <c r="Q2" s="12">
        <v>-3.43</v>
      </c>
      <c r="R2" s="12">
        <v>-4.2300000000000004</v>
      </c>
      <c r="S2" s="12">
        <v>-5.43</v>
      </c>
      <c r="T2" s="12">
        <v>-5.22</v>
      </c>
    </row>
    <row r="3" spans="1:21" ht="18" x14ac:dyDescent="0.25">
      <c r="A3" s="12" t="s">
        <v>99</v>
      </c>
      <c r="B3" s="12">
        <v>-0.81</v>
      </c>
      <c r="C3" s="12">
        <v>-0.89</v>
      </c>
      <c r="D3" s="12">
        <v>-1.03</v>
      </c>
      <c r="E3" s="12">
        <v>-0.61</v>
      </c>
      <c r="F3" s="12">
        <v>-0.06</v>
      </c>
      <c r="G3" s="12">
        <v>-0.34</v>
      </c>
      <c r="H3" s="12">
        <v>-0.31</v>
      </c>
      <c r="I3" s="12">
        <v>-0.52</v>
      </c>
      <c r="J3" s="12">
        <v>-0.81</v>
      </c>
      <c r="K3" s="12">
        <v>-0.06</v>
      </c>
      <c r="L3" s="12">
        <v>-0.63</v>
      </c>
      <c r="M3" s="12">
        <v>-0.51</v>
      </c>
      <c r="N3" s="12">
        <v>-1.2</v>
      </c>
      <c r="O3" s="12">
        <v>-2.96</v>
      </c>
      <c r="P3" s="12">
        <v>-3.56</v>
      </c>
      <c r="Q3" s="12">
        <v>-4.83</v>
      </c>
      <c r="R3" s="12">
        <v>-5.8</v>
      </c>
      <c r="S3" s="12">
        <v>-6.48</v>
      </c>
      <c r="T3" s="12">
        <v>-5.82</v>
      </c>
    </row>
    <row r="4" spans="1:21" ht="18" x14ac:dyDescent="0.25">
      <c r="A4" s="12" t="s">
        <v>135</v>
      </c>
      <c r="B4" s="12">
        <v>2.61</v>
      </c>
      <c r="C4" s="12">
        <v>2.4900000000000002</v>
      </c>
      <c r="D4" s="12">
        <v>1.68</v>
      </c>
      <c r="E4" s="12">
        <v>2.15</v>
      </c>
      <c r="F4" s="12">
        <v>2.0699999999999998</v>
      </c>
      <c r="G4" s="12">
        <v>1.69</v>
      </c>
      <c r="H4" s="12">
        <v>1.34</v>
      </c>
      <c r="I4" s="12">
        <v>7.0000000000000007E-2</v>
      </c>
      <c r="J4" s="12">
        <v>-1.23</v>
      </c>
      <c r="K4" s="12">
        <v>-0.93</v>
      </c>
      <c r="L4" s="12">
        <v>-0.53</v>
      </c>
      <c r="M4" s="12">
        <v>0.88</v>
      </c>
      <c r="N4" s="12">
        <v>0.8</v>
      </c>
      <c r="O4" s="12">
        <v>-0.19</v>
      </c>
      <c r="P4" s="12">
        <v>-0.28999999999999998</v>
      </c>
      <c r="Q4" s="12">
        <v>-1.08</v>
      </c>
      <c r="R4" s="12">
        <v>-1.59</v>
      </c>
      <c r="S4" s="12">
        <v>-3.68</v>
      </c>
      <c r="T4" s="12">
        <v>-4.22</v>
      </c>
    </row>
    <row r="9" spans="1:21" ht="18" x14ac:dyDescent="0.25">
      <c r="A9" s="11" t="s">
        <v>39</v>
      </c>
      <c r="B9" s="11"/>
      <c r="C9" s="11"/>
      <c r="D9" s="11"/>
      <c r="E9" s="11"/>
      <c r="F9" s="11"/>
      <c r="G9" s="11"/>
      <c r="H9" s="11"/>
      <c r="I9" s="11"/>
      <c r="J9" s="11"/>
      <c r="K9" s="11"/>
      <c r="L9" s="11"/>
      <c r="M9" s="11"/>
      <c r="N9" s="11"/>
      <c r="O9" s="11"/>
    </row>
    <row r="10" spans="1:21" x14ac:dyDescent="0.2">
      <c r="A10" s="28" t="s">
        <v>38</v>
      </c>
      <c r="B10" s="28"/>
      <c r="C10" s="28"/>
      <c r="D10" s="28"/>
      <c r="E10" s="28"/>
      <c r="F10" s="28"/>
      <c r="G10" s="28"/>
      <c r="H10" s="28"/>
      <c r="I10" s="28"/>
      <c r="J10" s="28"/>
      <c r="K10" s="28"/>
      <c r="L10" s="28"/>
      <c r="M10" s="28"/>
      <c r="N10" s="28"/>
      <c r="O10" s="28"/>
    </row>
    <row r="11" spans="1:21" x14ac:dyDescent="0.2">
      <c r="A11" s="28"/>
      <c r="B11" s="28"/>
      <c r="C11" s="28"/>
      <c r="D11" s="28"/>
      <c r="E11" s="28"/>
      <c r="F11" s="28"/>
      <c r="G11" s="28"/>
      <c r="H11" s="28"/>
      <c r="I11" s="28"/>
      <c r="J11" s="28"/>
      <c r="K11" s="28"/>
      <c r="L11" s="28"/>
      <c r="M11" s="28"/>
      <c r="N11" s="28"/>
      <c r="O11" s="28"/>
    </row>
    <row r="12" spans="1:21" x14ac:dyDescent="0.2">
      <c r="A12" s="28"/>
      <c r="B12" s="28"/>
      <c r="C12" s="28"/>
      <c r="D12" s="28"/>
      <c r="E12" s="28"/>
      <c r="F12" s="28"/>
      <c r="G12" s="28"/>
      <c r="H12" s="28"/>
      <c r="I12" s="28"/>
      <c r="J12" s="28"/>
      <c r="K12" s="28"/>
      <c r="L12" s="28"/>
      <c r="M12" s="28"/>
      <c r="N12" s="28"/>
      <c r="O12" s="28"/>
    </row>
    <row r="28" spans="1:15" ht="18" x14ac:dyDescent="0.25">
      <c r="A28" s="11"/>
      <c r="B28" s="11"/>
      <c r="C28" s="11"/>
      <c r="D28" s="11"/>
      <c r="E28" s="11"/>
      <c r="F28" s="11"/>
      <c r="G28" s="11"/>
      <c r="H28" s="11"/>
      <c r="I28" s="11"/>
      <c r="J28" s="11"/>
      <c r="K28" s="11"/>
      <c r="L28" s="11"/>
      <c r="M28" s="11"/>
      <c r="N28" s="11"/>
      <c r="O28" s="11"/>
    </row>
  </sheetData>
  <mergeCells count="1">
    <mergeCell ref="A10:O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A7C91-87BE-482F-A0F0-127D39160773}">
  <dimension ref="A1:F7"/>
  <sheetViews>
    <sheetView zoomScale="96" zoomScaleNormal="115" workbookViewId="0">
      <selection activeCell="B4" sqref="B4"/>
    </sheetView>
  </sheetViews>
  <sheetFormatPr baseColWidth="10" defaultColWidth="11.42578125" defaultRowHeight="12.75" x14ac:dyDescent="0.2"/>
  <cols>
    <col min="1" max="16384" width="11.42578125" style="1"/>
  </cols>
  <sheetData>
    <row r="1" spans="1:6" x14ac:dyDescent="0.2">
      <c r="A1" s="1" t="s">
        <v>43</v>
      </c>
    </row>
    <row r="2" spans="1:6" x14ac:dyDescent="0.2">
      <c r="C2" s="1">
        <v>2019</v>
      </c>
      <c r="D2" s="1">
        <v>2020</v>
      </c>
      <c r="E2" s="1">
        <v>2021</v>
      </c>
      <c r="F2" s="1">
        <v>2022</v>
      </c>
    </row>
    <row r="3" spans="1:6" x14ac:dyDescent="0.2">
      <c r="B3" s="1" t="s">
        <v>42</v>
      </c>
      <c r="C3" s="1">
        <v>9.3000000000000007</v>
      </c>
      <c r="D3" s="1">
        <v>11.1</v>
      </c>
      <c r="E3" s="1">
        <v>11.7</v>
      </c>
      <c r="F3" s="1">
        <v>14</v>
      </c>
    </row>
    <row r="4" spans="1:6" x14ac:dyDescent="0.2">
      <c r="B4" s="1" t="s">
        <v>112</v>
      </c>
      <c r="C4" s="1">
        <v>46.2</v>
      </c>
      <c r="D4" s="1">
        <v>62.9</v>
      </c>
      <c r="E4" s="1">
        <v>79.400000000000006</v>
      </c>
      <c r="F4" s="1">
        <v>90.7</v>
      </c>
    </row>
    <row r="6" spans="1:6" x14ac:dyDescent="0.2">
      <c r="A6" s="1" t="s">
        <v>41</v>
      </c>
    </row>
    <row r="7" spans="1:6" x14ac:dyDescent="0.2">
      <c r="A7" s="1" t="s">
        <v>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4BC95-9E53-4FB0-BB18-DA010525A6A6}">
  <dimension ref="A1:AG6"/>
  <sheetViews>
    <sheetView zoomScale="72" zoomScaleNormal="52" workbookViewId="0">
      <selection activeCell="A2" sqref="A2"/>
    </sheetView>
  </sheetViews>
  <sheetFormatPr baseColWidth="10" defaultColWidth="11.42578125" defaultRowHeight="12.75" x14ac:dyDescent="0.2"/>
  <cols>
    <col min="1" max="1" width="24.5703125" style="1" bestFit="1" customWidth="1"/>
    <col min="2" max="16384" width="11.42578125" style="1"/>
  </cols>
  <sheetData>
    <row r="1" spans="1:33" ht="15" x14ac:dyDescent="0.25">
      <c r="A1" s="17"/>
      <c r="B1" s="18" t="s">
        <v>83</v>
      </c>
      <c r="C1" s="13" t="s">
        <v>80</v>
      </c>
      <c r="D1" s="13" t="s">
        <v>81</v>
      </c>
      <c r="E1" s="13" t="s">
        <v>82</v>
      </c>
      <c r="F1" s="18" t="s">
        <v>84</v>
      </c>
      <c r="G1" s="13" t="s">
        <v>80</v>
      </c>
      <c r="H1" s="13" t="s">
        <v>81</v>
      </c>
      <c r="I1" s="13" t="s">
        <v>82</v>
      </c>
      <c r="J1" s="18" t="s">
        <v>85</v>
      </c>
      <c r="K1" s="13" t="s">
        <v>80</v>
      </c>
      <c r="L1" s="13" t="s">
        <v>81</v>
      </c>
      <c r="M1" s="13" t="s">
        <v>82</v>
      </c>
      <c r="N1" s="18" t="s">
        <v>75</v>
      </c>
      <c r="O1" s="13" t="s">
        <v>80</v>
      </c>
      <c r="P1" s="13" t="s">
        <v>81</v>
      </c>
      <c r="Q1" s="13" t="s">
        <v>82</v>
      </c>
      <c r="R1" s="18" t="s">
        <v>76</v>
      </c>
      <c r="S1" s="13" t="s">
        <v>80</v>
      </c>
      <c r="T1" s="13" t="s">
        <v>81</v>
      </c>
      <c r="U1" s="13" t="s">
        <v>82</v>
      </c>
      <c r="V1" s="18" t="s">
        <v>77</v>
      </c>
      <c r="W1" s="13" t="s">
        <v>80</v>
      </c>
      <c r="X1" s="13" t="s">
        <v>81</v>
      </c>
      <c r="Y1" s="13" t="s">
        <v>82</v>
      </c>
      <c r="Z1" s="18" t="s">
        <v>78</v>
      </c>
      <c r="AA1" s="13" t="s">
        <v>80</v>
      </c>
      <c r="AB1" s="13" t="s">
        <v>81</v>
      </c>
      <c r="AC1" s="13" t="s">
        <v>82</v>
      </c>
      <c r="AD1" s="18" t="s">
        <v>79</v>
      </c>
      <c r="AE1" s="13" t="s">
        <v>80</v>
      </c>
      <c r="AF1" s="13" t="s">
        <v>81</v>
      </c>
      <c r="AG1" s="13" t="s">
        <v>82</v>
      </c>
    </row>
    <row r="2" spans="1:33" ht="15" x14ac:dyDescent="0.25">
      <c r="A2" s="17" t="s">
        <v>100</v>
      </c>
      <c r="B2" s="16">
        <v>100</v>
      </c>
      <c r="C2" s="16">
        <v>109.009</v>
      </c>
      <c r="D2" s="16">
        <v>112.6126</v>
      </c>
      <c r="E2" s="16">
        <v>107.65770000000001</v>
      </c>
      <c r="F2" s="16">
        <v>107.2072</v>
      </c>
      <c r="G2" s="16">
        <v>119.3694</v>
      </c>
      <c r="H2" s="16">
        <v>119.3694</v>
      </c>
      <c r="I2" s="16">
        <v>117.5676</v>
      </c>
      <c r="J2" s="16">
        <v>131.08109999999999</v>
      </c>
      <c r="K2" s="16">
        <v>121.1712</v>
      </c>
      <c r="L2" s="16">
        <v>117.11709999999999</v>
      </c>
      <c r="M2" s="16">
        <v>131.982</v>
      </c>
      <c r="N2" s="16">
        <v>128.3784</v>
      </c>
      <c r="O2" s="16">
        <v>128.8288</v>
      </c>
      <c r="P2" s="16">
        <v>131.982</v>
      </c>
      <c r="Q2" s="16">
        <v>136.48650000000001</v>
      </c>
      <c r="R2" s="16">
        <v>132.88290000000001</v>
      </c>
      <c r="S2" s="16">
        <v>142.7928</v>
      </c>
      <c r="T2" s="16">
        <v>151.80179999999999</v>
      </c>
      <c r="U2" s="16">
        <v>138.28829999999999</v>
      </c>
      <c r="V2" s="16">
        <v>147.74770000000001</v>
      </c>
      <c r="W2" s="16">
        <v>128.8288</v>
      </c>
      <c r="X2" s="16">
        <v>115.31529999999999</v>
      </c>
      <c r="Y2" s="16">
        <v>110.8108</v>
      </c>
      <c r="Z2" s="16">
        <v>104.955</v>
      </c>
      <c r="AA2" s="16">
        <v>110.3604</v>
      </c>
      <c r="AB2" s="16">
        <v>114.86490000000001</v>
      </c>
      <c r="AC2" s="16">
        <v>124.32429999999999</v>
      </c>
      <c r="AD2" s="16">
        <v>124.32429999999999</v>
      </c>
      <c r="AE2" s="16">
        <v>142.7928</v>
      </c>
      <c r="AF2" s="16">
        <v>143.69370000000001</v>
      </c>
      <c r="AG2" s="16">
        <v>142.7928</v>
      </c>
    </row>
    <row r="3" spans="1:33" ht="15" x14ac:dyDescent="0.25">
      <c r="A3" s="15" t="s">
        <v>44</v>
      </c>
      <c r="B3" s="16">
        <v>100</v>
      </c>
      <c r="C3" s="16">
        <v>102.9654</v>
      </c>
      <c r="D3" s="16">
        <v>103.9539</v>
      </c>
      <c r="E3" s="16">
        <v>113.01479999999999</v>
      </c>
      <c r="F3" s="16">
        <v>115.6507</v>
      </c>
      <c r="G3" s="16">
        <v>116.47450000000001</v>
      </c>
      <c r="H3" s="16">
        <v>119.1104</v>
      </c>
      <c r="I3" s="16">
        <v>115.9802</v>
      </c>
      <c r="J3" s="16">
        <v>120.7578</v>
      </c>
      <c r="K3" s="16">
        <v>127.0181</v>
      </c>
      <c r="L3" s="16">
        <v>125.5354</v>
      </c>
      <c r="M3" s="16">
        <v>138.2208</v>
      </c>
      <c r="N3" s="16">
        <v>149.91759999999999</v>
      </c>
      <c r="O3" s="16">
        <v>154.03620000000001</v>
      </c>
      <c r="P3" s="16">
        <v>160.46129999999999</v>
      </c>
      <c r="Q3" s="16">
        <v>155.8484</v>
      </c>
      <c r="R3" s="16">
        <v>162.27350000000001</v>
      </c>
      <c r="S3" s="16">
        <v>158.31960000000001</v>
      </c>
      <c r="T3" s="16">
        <v>162.27350000000001</v>
      </c>
      <c r="U3" s="16">
        <v>157.99010000000001</v>
      </c>
      <c r="V3" s="16">
        <v>142.66890000000001</v>
      </c>
      <c r="W3" s="16">
        <v>127.5124</v>
      </c>
      <c r="X3" s="16">
        <v>123.72320000000001</v>
      </c>
      <c r="Y3" s="16">
        <v>117.7924</v>
      </c>
      <c r="Z3" s="16">
        <v>113.8385</v>
      </c>
      <c r="AA3" s="16">
        <v>126.5239</v>
      </c>
      <c r="AB3" s="16">
        <v>126.1944</v>
      </c>
      <c r="AC3" s="16">
        <v>133.2784</v>
      </c>
      <c r="AD3" s="16">
        <v>131.13669999999999</v>
      </c>
      <c r="AE3" s="16">
        <v>128.99510000000001</v>
      </c>
      <c r="AF3" s="16">
        <v>117.9572</v>
      </c>
      <c r="AG3" s="16">
        <v>107.084</v>
      </c>
    </row>
    <row r="4" spans="1:33" ht="15" x14ac:dyDescent="0.25">
      <c r="A4" s="17" t="s">
        <v>0</v>
      </c>
      <c r="B4" s="16">
        <v>100</v>
      </c>
      <c r="C4" s="16">
        <v>100</v>
      </c>
      <c r="D4" s="16">
        <v>94.267520000000005</v>
      </c>
      <c r="E4" s="16">
        <v>91.082800000000006</v>
      </c>
      <c r="F4" s="16">
        <v>93.630570000000006</v>
      </c>
      <c r="G4" s="16">
        <v>92.35669</v>
      </c>
      <c r="H4" s="16">
        <v>92.35669</v>
      </c>
      <c r="I4" s="16">
        <v>82.165599999999998</v>
      </c>
      <c r="J4" s="16">
        <v>76.433120000000002</v>
      </c>
      <c r="K4" s="16">
        <v>71.337580000000003</v>
      </c>
      <c r="L4" s="16">
        <v>67.515919999999994</v>
      </c>
      <c r="M4" s="16">
        <v>79.617840000000001</v>
      </c>
      <c r="N4" s="16">
        <v>85.350319999999996</v>
      </c>
      <c r="O4" s="16">
        <v>99.363060000000004</v>
      </c>
      <c r="P4" s="16">
        <v>112.1019</v>
      </c>
      <c r="Q4" s="16">
        <v>117.1974</v>
      </c>
      <c r="R4" s="16">
        <v>112.7389</v>
      </c>
      <c r="S4" s="16">
        <v>100</v>
      </c>
      <c r="T4" s="16">
        <v>95.541399999999996</v>
      </c>
      <c r="U4" s="16">
        <v>91.719740000000002</v>
      </c>
      <c r="V4" s="16">
        <v>87.898089999999996</v>
      </c>
      <c r="W4" s="16">
        <v>78.343950000000007</v>
      </c>
      <c r="X4" s="16">
        <v>64.968149999999994</v>
      </c>
      <c r="Y4" s="16">
        <v>46.496810000000004</v>
      </c>
      <c r="Z4" s="16">
        <v>49.044589999999999</v>
      </c>
      <c r="AA4" s="16">
        <v>45.859870000000001</v>
      </c>
      <c r="AB4" s="16">
        <v>49.044589999999999</v>
      </c>
      <c r="AC4" s="16">
        <v>56.687899999999999</v>
      </c>
      <c r="AD4" s="16">
        <v>50.318469999999998</v>
      </c>
      <c r="AE4" s="16">
        <v>50.318469999999998</v>
      </c>
      <c r="AF4" s="16">
        <v>47.133760000000002</v>
      </c>
      <c r="AG4" s="16">
        <v>40.127389999999998</v>
      </c>
    </row>
    <row r="5" spans="1:33" ht="15" x14ac:dyDescent="0.25">
      <c r="A5" s="17" t="s">
        <v>86</v>
      </c>
      <c r="B5" s="16">
        <v>100</v>
      </c>
      <c r="C5" s="16">
        <v>96.774190000000004</v>
      </c>
      <c r="D5" s="16">
        <v>97.043009999999995</v>
      </c>
      <c r="E5" s="16">
        <v>89.784940000000006</v>
      </c>
      <c r="F5" s="16">
        <v>93.548389999999998</v>
      </c>
      <c r="G5" s="16">
        <v>93.817210000000003</v>
      </c>
      <c r="H5" s="16">
        <v>93.279570000000007</v>
      </c>
      <c r="I5" s="16">
        <v>90.322580000000002</v>
      </c>
      <c r="J5" s="16">
        <v>80.645160000000004</v>
      </c>
      <c r="K5" s="16">
        <v>80.107529999999997</v>
      </c>
      <c r="L5" s="16">
        <v>83.602149999999995</v>
      </c>
      <c r="M5" s="16">
        <v>93.279570000000007</v>
      </c>
      <c r="N5" s="16">
        <v>107.5269</v>
      </c>
      <c r="O5" s="16">
        <v>111.828</v>
      </c>
      <c r="P5" s="16">
        <v>105.6452</v>
      </c>
      <c r="Q5" s="16">
        <v>105.3763</v>
      </c>
      <c r="R5" s="16">
        <v>99.731189999999998</v>
      </c>
      <c r="S5" s="16">
        <v>96.236559999999997</v>
      </c>
      <c r="T5" s="16">
        <v>96.236559999999997</v>
      </c>
      <c r="U5" s="16">
        <v>92.74194</v>
      </c>
      <c r="V5" s="16">
        <v>84.677419999999998</v>
      </c>
      <c r="W5" s="16">
        <v>75.268810000000002</v>
      </c>
      <c r="X5" s="16">
        <v>65.322580000000002</v>
      </c>
      <c r="Y5" s="16">
        <v>51.344090000000001</v>
      </c>
      <c r="Z5" s="16">
        <v>50</v>
      </c>
      <c r="AA5" s="16">
        <v>52.956989999999998</v>
      </c>
      <c r="AB5" s="16">
        <v>58.064520000000002</v>
      </c>
      <c r="AC5" s="16">
        <v>62.634410000000003</v>
      </c>
      <c r="AD5" s="16">
        <v>63.440860000000001</v>
      </c>
      <c r="AE5" s="16">
        <v>67.204300000000003</v>
      </c>
      <c r="AF5" s="16">
        <v>69.892470000000003</v>
      </c>
      <c r="AG5" s="16">
        <v>71.505380000000002</v>
      </c>
    </row>
    <row r="6" spans="1:33" ht="15" x14ac:dyDescent="0.25">
      <c r="A6" s="15"/>
      <c r="B6" s="14"/>
      <c r="C6" s="14"/>
      <c r="D6" s="14"/>
      <c r="E6" s="14"/>
      <c r="F6" s="14"/>
      <c r="G6" s="13"/>
      <c r="H6" s="14"/>
      <c r="I6" s="14"/>
      <c r="J6" s="13"/>
      <c r="K6" s="13"/>
      <c r="L6" s="13"/>
      <c r="M6" s="13"/>
      <c r="N6" s="13"/>
      <c r="O6" s="13"/>
      <c r="P6" s="13"/>
      <c r="Q6" s="13"/>
      <c r="R6" s="13"/>
      <c r="S6" s="13"/>
      <c r="T6" s="13"/>
      <c r="U6" s="13"/>
      <c r="V6" s="13"/>
      <c r="W6" s="13"/>
      <c r="X6" s="13"/>
      <c r="Y6" s="13"/>
      <c r="Z6" s="13"/>
      <c r="AA6" s="13"/>
      <c r="AB6" s="13"/>
      <c r="AC6" s="13"/>
      <c r="AD6" s="13"/>
      <c r="AE6" s="13"/>
      <c r="AF6" s="13"/>
      <c r="AG6" s="1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91FE2-5CF2-4767-962B-97E1C1E5F49D}">
  <dimension ref="B1:Y5"/>
  <sheetViews>
    <sheetView zoomScale="83" workbookViewId="0">
      <selection activeCell="H4" sqref="H4:X4"/>
    </sheetView>
  </sheetViews>
  <sheetFormatPr baseColWidth="10" defaultColWidth="8.7109375" defaultRowHeight="12.75" x14ac:dyDescent="0.2"/>
  <cols>
    <col min="1" max="1" width="8.7109375" style="1"/>
    <col min="2" max="2" width="8.7109375" style="1" customWidth="1"/>
    <col min="3" max="16384" width="8.7109375" style="1"/>
  </cols>
  <sheetData>
    <row r="1" spans="2:25" x14ac:dyDescent="0.2">
      <c r="B1" s="4" t="s">
        <v>45</v>
      </c>
    </row>
    <row r="4" spans="2:25" ht="15" x14ac:dyDescent="0.25">
      <c r="B4" s="13" t="s">
        <v>88</v>
      </c>
      <c r="C4" s="13" t="s">
        <v>82</v>
      </c>
      <c r="D4" s="18" t="s">
        <v>75</v>
      </c>
      <c r="E4" s="13" t="s">
        <v>80</v>
      </c>
      <c r="F4" s="13" t="s">
        <v>81</v>
      </c>
      <c r="G4" s="13" t="s">
        <v>82</v>
      </c>
      <c r="H4" s="18" t="s">
        <v>76</v>
      </c>
      <c r="I4" s="13" t="s">
        <v>80</v>
      </c>
      <c r="J4" s="13" t="s">
        <v>81</v>
      </c>
      <c r="K4" s="13" t="s">
        <v>82</v>
      </c>
      <c r="L4" s="18" t="s">
        <v>77</v>
      </c>
      <c r="M4" s="13" t="s">
        <v>80</v>
      </c>
      <c r="N4" s="13" t="s">
        <v>81</v>
      </c>
      <c r="O4" s="13" t="s">
        <v>82</v>
      </c>
      <c r="P4" s="18" t="s">
        <v>78</v>
      </c>
      <c r="Q4" s="13" t="s">
        <v>80</v>
      </c>
      <c r="R4" s="13" t="s">
        <v>81</v>
      </c>
      <c r="S4" s="13" t="s">
        <v>82</v>
      </c>
      <c r="T4" s="18" t="s">
        <v>79</v>
      </c>
      <c r="U4" s="13" t="s">
        <v>80</v>
      </c>
      <c r="V4" s="13" t="s">
        <v>81</v>
      </c>
      <c r="W4" s="1" t="s">
        <v>82</v>
      </c>
      <c r="X4" s="18" t="s">
        <v>87</v>
      </c>
      <c r="Y4" s="13"/>
    </row>
    <row r="5" spans="2:25" x14ac:dyDescent="0.2">
      <c r="B5" s="1">
        <v>0.18049999999999999</v>
      </c>
      <c r="C5" s="1">
        <v>1.2536</v>
      </c>
      <c r="D5" s="1">
        <v>0.28189999999999998</v>
      </c>
      <c r="E5" s="1">
        <v>1.0861000000000001</v>
      </c>
      <c r="F5" s="1">
        <v>0.82509999999999994</v>
      </c>
      <c r="G5" s="1">
        <v>1.2414000000000001</v>
      </c>
      <c r="H5" s="1">
        <v>1.081</v>
      </c>
      <c r="I5" s="1">
        <v>0.30859999999999999</v>
      </c>
      <c r="J5" s="1">
        <v>0.42380000000000001</v>
      </c>
      <c r="K5" s="1">
        <v>1.1327</v>
      </c>
      <c r="L5" s="1">
        <v>-5.5915999999999997</v>
      </c>
      <c r="M5" s="1">
        <v>-17.566500000000001</v>
      </c>
      <c r="N5" s="1">
        <v>17.0807</v>
      </c>
      <c r="O5" s="1">
        <v>0.59450000000000003</v>
      </c>
      <c r="P5" s="1">
        <v>0.18049999999999999</v>
      </c>
      <c r="Q5" s="1">
        <v>1.2536</v>
      </c>
      <c r="R5" s="1">
        <v>4.3476999999999997</v>
      </c>
      <c r="S5" s="1">
        <v>4.5229999999999997</v>
      </c>
      <c r="T5" s="1">
        <v>-7.2599999999999998E-2</v>
      </c>
      <c r="U5" s="1">
        <v>2.9037000000000002</v>
      </c>
      <c r="V5" s="1">
        <v>1.7588999999999999</v>
      </c>
      <c r="W5" s="1">
        <v>3.3822999999999999</v>
      </c>
      <c r="X5" s="1">
        <v>1.7828999999999999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Gráficos</vt:lpstr>
      </vt:variant>
      <vt:variant>
        <vt:i4>12</vt:i4>
      </vt:variant>
    </vt:vector>
  </HeadingPairs>
  <TitlesOfParts>
    <vt:vector size="24" baseType="lpstr">
      <vt:lpstr>T1</vt:lpstr>
      <vt:lpstr>T2</vt:lpstr>
      <vt:lpstr>T3</vt:lpstr>
      <vt:lpstr>T4</vt:lpstr>
      <vt:lpstr>T5</vt:lpstr>
      <vt:lpstr>T6</vt:lpstr>
      <vt:lpstr>T7 </vt:lpstr>
      <vt:lpstr>T8</vt:lpstr>
      <vt:lpstr>T9</vt:lpstr>
      <vt:lpstr>T10</vt:lpstr>
      <vt:lpstr>T11</vt:lpstr>
      <vt:lpstr>T12</vt:lpstr>
      <vt:lpstr>G1</vt:lpstr>
      <vt:lpstr>G2</vt:lpstr>
      <vt:lpstr>G3</vt:lpstr>
      <vt:lpstr>G4</vt:lpstr>
      <vt:lpstr>G5</vt:lpstr>
      <vt:lpstr>G6</vt:lpstr>
      <vt:lpstr>G7</vt:lpstr>
      <vt:lpstr>G8</vt:lpstr>
      <vt:lpstr>G9</vt:lpstr>
      <vt:lpstr>G10</vt:lpstr>
      <vt:lpstr>G11</vt:lpstr>
      <vt:lpstr>G12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Usuario de Windows</cp:lastModifiedBy>
  <dcterms:created xsi:type="dcterms:W3CDTF">2023-06-15T09:06:35Z</dcterms:created>
  <dcterms:modified xsi:type="dcterms:W3CDTF">2023-06-28T10:46:22Z</dcterms:modified>
</cp:coreProperties>
</file>